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-255" yWindow="-60" windowWidth="20730" windowHeight="11760"/>
  </bookViews>
  <sheets>
    <sheet name="КПК1014082" sheetId="1" r:id="rId1"/>
  </sheets>
  <definedNames>
    <definedName name="_xlnm.Print_Area" localSheetId="0">КПК1014082!$A$1:$BQ$159</definedName>
  </definedNames>
  <calcPr calcId="145621"/>
</workbook>
</file>

<file path=xl/calcChain.xml><?xml version="1.0" encoding="utf-8"?>
<calcChain xmlns="http://schemas.openxmlformats.org/spreadsheetml/2006/main">
  <c r="AQ138" i="1" l="1"/>
  <c r="AQ135" i="1"/>
  <c r="AQ132" i="1"/>
  <c r="AQ130" i="1"/>
  <c r="AQ129" i="1"/>
  <c r="AQ128" i="1"/>
  <c r="AQ127" i="1"/>
  <c r="AQ126" i="1" s="1"/>
  <c r="AI126" i="1"/>
  <c r="AA126" i="1"/>
  <c r="AI52" i="1"/>
  <c r="AY50" i="1"/>
  <c r="AY49" i="1"/>
  <c r="AY48" i="1"/>
  <c r="AY47" i="1"/>
  <c r="AY45" i="1" s="1"/>
  <c r="AI45" i="1"/>
  <c r="S45" i="1"/>
  <c r="AI40" i="1"/>
  <c r="BI120" i="1"/>
  <c r="BD120" i="1"/>
  <c r="AZ120" i="1"/>
  <c r="BN120" i="1" s="1"/>
  <c r="BN119" i="1"/>
  <c r="BI119" i="1"/>
  <c r="BD119" i="1"/>
  <c r="AZ119" i="1"/>
  <c r="BN117" i="1"/>
  <c r="BI117" i="1"/>
  <c r="BD117" i="1"/>
  <c r="AZ117" i="1"/>
  <c r="BN116" i="1"/>
  <c r="BI116" i="1"/>
  <c r="BD116" i="1"/>
  <c r="AZ116" i="1"/>
  <c r="BN114" i="1"/>
  <c r="BI114" i="1"/>
  <c r="BD114" i="1"/>
  <c r="AZ114" i="1"/>
  <c r="BN113" i="1"/>
  <c r="BI113" i="1"/>
  <c r="BD113" i="1"/>
  <c r="AZ113" i="1"/>
  <c r="BN112" i="1"/>
  <c r="BI112" i="1"/>
  <c r="BD112" i="1"/>
  <c r="AZ112" i="1"/>
  <c r="BN111" i="1"/>
  <c r="BI111" i="1"/>
  <c r="BD111" i="1"/>
  <c r="AZ111" i="1"/>
  <c r="BN109" i="1"/>
  <c r="BI109" i="1"/>
  <c r="BD109" i="1"/>
  <c r="AZ109" i="1"/>
  <c r="BN108" i="1"/>
  <c r="BI108" i="1"/>
  <c r="BD108" i="1"/>
  <c r="AZ108" i="1"/>
  <c r="BN107" i="1"/>
  <c r="BI107" i="1"/>
  <c r="BD107" i="1"/>
  <c r="AZ107" i="1"/>
  <c r="BI103" i="1"/>
  <c r="BD103" i="1"/>
  <c r="AZ103" i="1"/>
  <c r="AK103" i="1"/>
  <c r="BN103" i="1" s="1"/>
  <c r="BI102" i="1"/>
  <c r="BD102" i="1"/>
  <c r="AZ102" i="1"/>
  <c r="AK102" i="1"/>
  <c r="BN102" i="1" s="1"/>
  <c r="BI101" i="1"/>
  <c r="BD101" i="1"/>
  <c r="AZ101" i="1"/>
  <c r="AK101" i="1"/>
  <c r="BN101" i="1" s="1"/>
  <c r="BH89" i="1"/>
  <c r="BC89" i="1"/>
  <c r="BH87" i="1"/>
  <c r="BC87" i="1"/>
  <c r="BH84" i="1"/>
  <c r="BC84" i="1"/>
  <c r="BH82" i="1"/>
  <c r="BC82" i="1"/>
  <c r="BH79" i="1"/>
  <c r="BC79" i="1"/>
  <c r="BH77" i="1"/>
  <c r="BC77" i="1"/>
  <c r="BH75" i="1"/>
  <c r="BC75" i="1"/>
  <c r="BH73" i="1"/>
  <c r="BC73" i="1"/>
  <c r="BH70" i="1"/>
  <c r="BC70" i="1"/>
  <c r="BH68" i="1"/>
  <c r="BC68" i="1"/>
  <c r="BH66" i="1"/>
  <c r="BC66" i="1"/>
  <c r="BI32" i="1"/>
  <c r="BD32" i="1"/>
  <c r="BN32" i="1" s="1"/>
  <c r="AZ32" i="1"/>
  <c r="AK32" i="1"/>
  <c r="BI31" i="1"/>
  <c r="BD31" i="1"/>
  <c r="BN31" i="1" s="1"/>
  <c r="AZ31" i="1"/>
  <c r="AK31" i="1"/>
  <c r="BI30" i="1"/>
  <c r="BN30" i="1" s="1"/>
  <c r="BD30" i="1"/>
  <c r="AZ30" i="1"/>
  <c r="AK30" i="1"/>
</calcChain>
</file>

<file path=xl/sharedStrings.xml><?xml version="1.0" encoding="utf-8"?>
<sst xmlns="http://schemas.openxmlformats.org/spreadsheetml/2006/main" count="344" uniqueCount="167">
  <si>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</si>
  <si>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</si>
  <si>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</si>
  <si>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</si>
  <si>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</si>
  <si>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</si>
  <si>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</si>
  <si>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</si>
  <si>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</si>
  <si>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</si>
  <si>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</si>
  <si>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</si>
  <si>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</si>
  <si>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formula=RC[-10]+RC[-5]</t>
  </si>
  <si>
    <t>formula=RC[-16]-RC[-32]</t>
  </si>
  <si>
    <t>p5.6</t>
  </si>
  <si>
    <t>Затверджено у паспорті бюджетної програми</t>
  </si>
  <si>
    <t>усього</t>
  </si>
  <si>
    <t xml:space="preserve"> усього</t>
  </si>
  <si>
    <t>s2</t>
  </si>
  <si>
    <t>formula=RC[-14]-RC[-29]</t>
  </si>
  <si>
    <t>formula=RC[-15]-RC[-30]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</si>
  <si>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</si>
  <si>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</si>
  <si>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</si>
  <si>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</si>
  <si>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</si>
  <si>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</si>
  <si>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</si>
  <si>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</si>
  <si>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</si>
  <si>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</si>
  <si>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(Власне ім’я, ПРІЗВИЩЕ)</t>
  </si>
  <si>
    <t>z1</t>
  </si>
  <si>
    <t>z2</t>
  </si>
  <si>
    <t xml:space="preserve">(пункт 4 розділу ІІІ із змінами, внесеними згідно з наказом Міністерства фінансів України від 12.01.2012р.№13)
</t>
  </si>
  <si>
    <t>4. Мета бюджетної програми</t>
  </si>
  <si>
    <t>5. Оцінка ефективності бюджетної програми за критеріями:</t>
  </si>
  <si>
    <t>План з урахуванням змін</t>
  </si>
  <si>
    <t>Виконано</t>
  </si>
  <si>
    <t>Залишок на початок року</t>
  </si>
  <si>
    <t>Х</t>
  </si>
  <si>
    <t>1.1</t>
  </si>
  <si>
    <t>власних надходжень</t>
  </si>
  <si>
    <t>Надходження</t>
  </si>
  <si>
    <t>2.1</t>
  </si>
  <si>
    <t>2.2</t>
  </si>
  <si>
    <t>2.3</t>
  </si>
  <si>
    <t>2.4</t>
  </si>
  <si>
    <t>власні надходження</t>
  </si>
  <si>
    <t>надходження позик</t>
  </si>
  <si>
    <t>повернення кредитів</t>
  </si>
  <si>
    <t>інші надходження</t>
  </si>
  <si>
    <t>Залишок на кінець року</t>
  </si>
  <si>
    <t>3.1</t>
  </si>
  <si>
    <t>3.2</t>
  </si>
  <si>
    <t>інших надходжень</t>
  </si>
  <si>
    <t>5.4 "Виконання показників бюджетної програми порівняно із показниками попереднього року":</t>
  </si>
  <si>
    <t>Попередній рік</t>
  </si>
  <si>
    <t>Звітний рік</t>
  </si>
  <si>
    <t>Відхилення (у відсотках)</t>
  </si>
  <si>
    <t>5.5."Виконання інвестиційних (проектів) програм":</t>
  </si>
  <si>
    <t>Код</t>
  </si>
  <si>
    <t>Загальний обсяг фінансування проекту (програми), всього</t>
  </si>
  <si>
    <t>План на звітний період з урахуванням змін</t>
  </si>
  <si>
    <t>Виконано за звітний період</t>
  </si>
  <si>
    <t>Виконано всього</t>
  </si>
  <si>
    <t>Залишок фінансування на майбутні періоди</t>
  </si>
  <si>
    <t>6=5-4</t>
  </si>
  <si>
    <t>8=3-7</t>
  </si>
  <si>
    <t>Надходження всього:</t>
  </si>
  <si>
    <t>Бюджет розвитку за джерелами</t>
  </si>
  <si>
    <t>Надходження із загального фонду бюджету до спеціального фонду (бюджету розвитку)</t>
  </si>
  <si>
    <t>Запозичення до бюджету</t>
  </si>
  <si>
    <t>Інші джерела</t>
  </si>
  <si>
    <t>Видатки бюджету розвитку всього:</t>
  </si>
  <si>
    <t>Всього за інвестиційними проектами</t>
  </si>
  <si>
    <t>Капітальні видатки з утримання бюджетних установ</t>
  </si>
  <si>
    <t>5.6."Наявність фінансових порушень за результатами контрольних заходів":</t>
  </si>
  <si>
    <t>5.7."Стан фінансової дисципліни":</t>
  </si>
  <si>
    <t>6. Узагальнений висновок щодо:</t>
  </si>
  <si>
    <t xml:space="preserve">    актуальності бюджетної програми </t>
  </si>
  <si>
    <t xml:space="preserve">    ефективності бюджетної програми</t>
  </si>
  <si>
    <t xml:space="preserve">    корисності бюджетної програми </t>
  </si>
  <si>
    <t xml:space="preserve">    довгострокових наслідків бюджетної програми </t>
  </si>
  <si>
    <t>5.1 "Виконання бюджетної програми за напрямами використання бюджетних коштів":</t>
  </si>
  <si>
    <t>5.2 "Виконання бюджетної програми за джерелами надходжень спеціального фонду":</t>
  </si>
  <si>
    <t>5.3."Виконання результативних показників бюджетної програми за напрямами використання бюджетних коштів" :</t>
  </si>
  <si>
    <t xml:space="preserve">            в т.ч</t>
  </si>
  <si>
    <t>p6.1</t>
  </si>
  <si>
    <t>s6.1</t>
  </si>
  <si>
    <t>s1</t>
  </si>
  <si>
    <t>s6.5</t>
  </si>
  <si>
    <t>p6.3</t>
  </si>
  <si>
    <t>s6.3</t>
  </si>
  <si>
    <t>p6.41</t>
  </si>
  <si>
    <t>s6.41</t>
  </si>
  <si>
    <t>p6.42</t>
  </si>
  <si>
    <t>s6.42</t>
  </si>
  <si>
    <t>r1</t>
  </si>
  <si>
    <t>p6.5</t>
  </si>
  <si>
    <t>1.2</t>
  </si>
  <si>
    <t>formula=RC[-40]-RC[-8]</t>
  </si>
  <si>
    <t>formula=RC[-8]-RC[-16]</t>
  </si>
  <si>
    <t>formula=IF(RC[-29]=0,0,RC[-14]/RC[-29]*100-100)</t>
  </si>
  <si>
    <t xml:space="preserve">           Оцінка відповідності фактичних результативних показників проведеним видаткам за напрямом використання бюджетних коштів, спрямованих на досягнення цих показників:</t>
  </si>
  <si>
    <t>ОЦІНКА ЕФЕКТИВНОСТІ БЮДЖЕТНОЇ ПРОГРАМИ</t>
  </si>
  <si>
    <t>Видатки (надані кредити)</t>
  </si>
  <si>
    <t>забезпечення розвитку туризму</t>
  </si>
  <si>
    <t>забезпечення розвитку культури і мистецтва											_x000D_
забезпечення розвитку туризму</t>
  </si>
  <si>
    <t>C33:BQ33</t>
  </si>
  <si>
    <t>Пояснення щодо причин розбіжностей між фактичними та затвердженими результативними показниками: Розбіжність між фактичними та затвердженими результативними показниками пояснюється  залишком планових призначень на кінець бюджетного періоду: воєнний стан в Україні, розташування громади на кордоні з рф. Культурно-мистецьки заходи проводились з обмеженою кількістю відвідувачів, туристичні заходи не проводились.</t>
  </si>
  <si>
    <t/>
  </si>
  <si>
    <t>затрат</t>
  </si>
  <si>
    <t>видатки загального фонду на проведення культурно-мистецьких заходів</t>
  </si>
  <si>
    <t>C67:BQ67</t>
  </si>
  <si>
    <t>Пояснення щодо причин розбіжностей між фактичними та затвердженими результативними показниками: Розбіжність між фактичними та затвердженими результативними показниками пояснюється  залишком планових призначень на кінець бюджетного періоду: воєнний стан в Україні, розташування громади на кордоні з рф (туристичні заходи не проводились).</t>
  </si>
  <si>
    <t>видатки на місцеві програми розвитку туризму</t>
  </si>
  <si>
    <t>C69:BQ69</t>
  </si>
  <si>
    <t>в т.ч. за рахунок коштів міського бюджету</t>
  </si>
  <si>
    <t>C71:BQ71</t>
  </si>
  <si>
    <t>продукту</t>
  </si>
  <si>
    <t>кількість  культурно-мистецьких  заходів</t>
  </si>
  <si>
    <t>C74:BQ74</t>
  </si>
  <si>
    <t>Пояснення щодо причин розбіжностей між фактичними та затвердженими результативними показниками: Розбіжністей немає.</t>
  </si>
  <si>
    <t>в т.ч.за рахунок коштів місцевого бюджету</t>
  </si>
  <si>
    <t>C76:BQ76</t>
  </si>
  <si>
    <t>кількість заходів, спрамованих на реалізацію місцевих програм розвитку туризму</t>
  </si>
  <si>
    <t>C78:BQ78</t>
  </si>
  <si>
    <t>Пояснення щодо причин розбіжностей між фактичними та затвердженими результативними показниками: Туристичні заходи не проводились.</t>
  </si>
  <si>
    <t>C80:BQ80</t>
  </si>
  <si>
    <t>ефективності</t>
  </si>
  <si>
    <t>витрати на реалізацію одного культурно-мистецького заходу місцевого значення</t>
  </si>
  <si>
    <t>C83:BQ83</t>
  </si>
  <si>
    <t>Пояснення щодо причин розбіжностей між фактичними та затвердженими результативними показниками: Розбіжності виникли за рахунок зменшення видатків на проведення культурно-мистецьких заходів.</t>
  </si>
  <si>
    <t>витрати на реалізацію одного заходу програми розвитку туризму</t>
  </si>
  <si>
    <t>C85:BQ85</t>
  </si>
  <si>
    <t>якості</t>
  </si>
  <si>
    <t>відсотк виконання програм розвитку культури і мистецтва</t>
  </si>
  <si>
    <t>C88:BQ88</t>
  </si>
  <si>
    <t>Пояснення щодо причин розбіжностей між фактичними та затвердженими результативними показниками: озбіжність між фактичними та затвердженими результативними показниками пояснюється  залишком планових призначень на кінець бюджетного періоду: воєнний стан в Україні, розташування громади на кордоні з рф (туристичні заходи не проводились).</t>
  </si>
  <si>
    <t>відсоток виконання програми розвитку туризму</t>
  </si>
  <si>
    <t>C90:BQ90</t>
  </si>
  <si>
    <t>Реалізація заходів з надання належних послуг в галузі культури і мистецтва.</t>
  </si>
  <si>
    <t>1000000</t>
  </si>
  <si>
    <t>Відділ культури і туризму Новгород-Сіверської міської ради Чернігівської області</t>
  </si>
  <si>
    <t>начальник відділу</t>
  </si>
  <si>
    <t>головний бухгалтер</t>
  </si>
  <si>
    <t>Світлана ВЕНГЕР</t>
  </si>
  <si>
    <t>Антоніна ШИК</t>
  </si>
  <si>
    <t>39561395</t>
  </si>
  <si>
    <t>2553900000</t>
  </si>
  <si>
    <t xml:space="preserve">  гривень</t>
  </si>
  <si>
    <t>за 2025  рік</t>
  </si>
  <si>
    <t>1014082</t>
  </si>
  <si>
    <t>Інші заходи в галузі культури і мистецтва</t>
  </si>
  <si>
    <t>1010000</t>
  </si>
  <si>
    <t>4082</t>
  </si>
  <si>
    <t>0829</t>
  </si>
  <si>
    <t xml:space="preserve">    'Пояснення причин наявності залишку надходжень спеціального фонду, в т. ч. власних надходжень бюджетних установ та інших надходжень, на початок року: -</t>
  </si>
  <si>
    <t xml:space="preserve">    'Пояснення причин відхилення фактичних обсягів надходжень від планових: -</t>
  </si>
  <si>
    <t xml:space="preserve">    'Пояснення причин наявності залишку надходжень спеціального фонду, в т. ч. власних надходжень бюджетних установ та інших надходжень, на кінець року: -</t>
  </si>
  <si>
    <t xml:space="preserve">    'Пояснення щодо причин відхилення фактичних надходжень від планового показника: -</t>
  </si>
  <si>
    <t xml:space="preserve">    'Пояснення щодо причин відхилення касових видатків від планового показника: -</t>
  </si>
  <si>
    <t xml:space="preserve">    'Пояснення щодо причин відхилення фактичних надходжень від касових видатків: -</t>
  </si>
  <si>
    <t>контрольні заходи не проводились</t>
  </si>
  <si>
    <t>Змістом фінансової дисципліни є чітке виконання фінансово-правових норм, фінансово-економічних програм і планів._x000D_
_x000D_
При виконанні бюджетної програми  дотримується  фінансові правовідносини, встановлені у нормативно-правових актах.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</si>
</sst>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4" formatCode="#0.00"/>
    <numFmt numFmtId="179" formatCode="#,##0.000"/>
    <numFmt numFmtId="180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0"/>
      <name val="Arial Cyr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Arial Cyr"/>
      <charset val="204"/>
    </font>
    <font>
      <sz val="10"/>
      <name val="Arial Cyr"/>
      <charset val="204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174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74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2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4" fillId="0" borderId="0" xfId="0" applyFont="1"/>
    <xf numFmtId="0" fontId="3" fillId="0" borderId="0" xfId="0" applyFont="1"/>
    <xf numFmtId="174" fontId="4" fillId="0" borderId="0" xfId="0" applyNumberFormat="1" applyFont="1" applyBorder="1" applyAlignment="1">
      <alignment vertical="center" wrapText="1"/>
    </xf>
    <xf numFmtId="0" fontId="4" fillId="0" borderId="0" xfId="0" applyFont="1"/>
    <xf numFmtId="174" fontId="14" fillId="0" borderId="0" xfId="0" applyNumberFormat="1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/>
    <xf numFmtId="174" fontId="15" fillId="0" borderId="0" xfId="0" applyNumberFormat="1" applyFont="1" applyBorder="1" applyAlignment="1">
      <alignment vertical="center" wrapText="1"/>
    </xf>
    <xf numFmtId="174" fontId="17" fillId="0" borderId="0" xfId="0" applyNumberFormat="1" applyFont="1" applyBorder="1" applyAlignment="1">
      <alignment vertical="center" wrapText="1"/>
    </xf>
    <xf numFmtId="0" fontId="17" fillId="0" borderId="0" xfId="0" applyFont="1"/>
    <xf numFmtId="0" fontId="14" fillId="0" borderId="0" xfId="0" applyFont="1" applyBorder="1"/>
    <xf numFmtId="0" fontId="17" fillId="0" borderId="0" xfId="0" applyFont="1" applyBorder="1"/>
    <xf numFmtId="0" fontId="15" fillId="0" borderId="0" xfId="0" applyFont="1" applyBorder="1"/>
    <xf numFmtId="0" fontId="15" fillId="0" borderId="1" xfId="0" applyFont="1" applyBorder="1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179" fontId="2" fillId="0" borderId="5" xfId="0" applyNumberFormat="1" applyFont="1" applyBorder="1" applyAlignment="1">
      <alignment horizontal="center" vertical="center" wrapText="1"/>
    </xf>
    <xf numFmtId="179" fontId="2" fillId="0" borderId="6" xfId="0" applyNumberFormat="1" applyFont="1" applyBorder="1" applyAlignment="1">
      <alignment horizontal="center" vertical="center" wrapText="1"/>
    </xf>
    <xf numFmtId="179" fontId="21" fillId="0" borderId="6" xfId="0" applyNumberFormat="1" applyFont="1" applyBorder="1" applyAlignment="1">
      <alignment horizontal="center" vertical="center" wrapText="1"/>
    </xf>
    <xf numFmtId="179" fontId="2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/>
    </xf>
    <xf numFmtId="4" fontId="16" fillId="2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79" fontId="16" fillId="3" borderId="1" xfId="0" applyNumberFormat="1" applyFont="1" applyFill="1" applyBorder="1" applyAlignment="1">
      <alignment horizontal="center" vertical="center"/>
    </xf>
    <xf numFmtId="179" fontId="16" fillId="0" borderId="1" xfId="0" applyNumberFormat="1" applyFont="1" applyBorder="1" applyAlignment="1">
      <alignment horizontal="center" vertical="center"/>
    </xf>
    <xf numFmtId="4" fontId="22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/>
    <xf numFmtId="4" fontId="15" fillId="3" borderId="1" xfId="0" applyNumberFormat="1" applyFont="1" applyFill="1" applyBorder="1" applyAlignment="1">
      <alignment horizontal="center" vertical="center"/>
    </xf>
    <xf numFmtId="179" fontId="15" fillId="0" borderId="1" xfId="0" applyNumberFormat="1" applyFont="1" applyBorder="1" applyAlignment="1">
      <alignment horizontal="center" vertical="center"/>
    </xf>
    <xf numFmtId="179" fontId="16" fillId="0" borderId="1" xfId="0" applyNumberFormat="1" applyFont="1" applyBorder="1" applyAlignment="1">
      <alignment horizontal="center" vertical="center" wrapText="1"/>
    </xf>
    <xf numFmtId="179" fontId="15" fillId="0" borderId="1" xfId="0" applyNumberFormat="1" applyFont="1" applyBorder="1" applyAlignment="1">
      <alignment horizontal="center" vertical="center" wrapText="1"/>
    </xf>
    <xf numFmtId="179" fontId="15" fillId="3" borderId="1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4" fontId="23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179" fontId="15" fillId="3" borderId="5" xfId="0" applyNumberFormat="1" applyFont="1" applyFill="1" applyBorder="1" applyAlignment="1">
      <alignment horizontal="center" vertical="center"/>
    </xf>
    <xf numFmtId="179" fontId="21" fillId="0" borderId="6" xfId="0" applyNumberFormat="1" applyFont="1" applyBorder="1" applyAlignment="1">
      <alignment horizontal="center" vertical="center"/>
    </xf>
    <xf numFmtId="179" fontId="21" fillId="0" borderId="2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 wrapText="1"/>
    </xf>
    <xf numFmtId="174" fontId="16" fillId="0" borderId="1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17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74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9" fontId="2" fillId="3" borderId="5" xfId="0" applyNumberFormat="1" applyFont="1" applyFill="1" applyBorder="1" applyAlignment="1">
      <alignment horizontal="center" vertical="center" wrapText="1"/>
    </xf>
    <xf numFmtId="179" fontId="2" fillId="3" borderId="6" xfId="0" applyNumberFormat="1" applyFont="1" applyFill="1" applyBorder="1" applyAlignment="1">
      <alignment horizontal="center" vertical="center" wrapText="1"/>
    </xf>
    <xf numFmtId="179" fontId="21" fillId="3" borderId="6" xfId="0" applyNumberFormat="1" applyFont="1" applyFill="1" applyBorder="1" applyAlignment="1">
      <alignment horizontal="center" vertical="center"/>
    </xf>
    <xf numFmtId="179" fontId="21" fillId="3" borderId="2" xfId="0" applyNumberFormat="1" applyFont="1" applyFill="1" applyBorder="1" applyAlignment="1">
      <alignment horizontal="center" vertical="center"/>
    </xf>
    <xf numFmtId="179" fontId="8" fillId="3" borderId="5" xfId="0" applyNumberFormat="1" applyFont="1" applyFill="1" applyBorder="1" applyAlignment="1">
      <alignment horizontal="center" vertical="center"/>
    </xf>
    <xf numFmtId="179" fontId="8" fillId="3" borderId="6" xfId="0" applyNumberFormat="1" applyFont="1" applyFill="1" applyBorder="1" applyAlignment="1">
      <alignment horizontal="center" vertical="center"/>
    </xf>
    <xf numFmtId="179" fontId="8" fillId="3" borderId="2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9" fontId="2" fillId="3" borderId="5" xfId="0" applyNumberFormat="1" applyFont="1" applyFill="1" applyBorder="1" applyAlignment="1">
      <alignment horizontal="center" vertical="center"/>
    </xf>
    <xf numFmtId="179" fontId="2" fillId="3" borderId="6" xfId="0" applyNumberFormat="1" applyFont="1" applyFill="1" applyBorder="1" applyAlignment="1">
      <alignment horizontal="center" vertical="center"/>
    </xf>
    <xf numFmtId="4" fontId="8" fillId="2" borderId="5" xfId="0" applyNumberFormat="1" applyFont="1" applyFill="1" applyBorder="1" applyAlignment="1">
      <alignment horizontal="center" vertical="center"/>
    </xf>
    <xf numFmtId="4" fontId="8" fillId="2" borderId="6" xfId="0" applyNumberFormat="1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left" vertical="center" wrapText="1"/>
    </xf>
    <xf numFmtId="0" fontId="21" fillId="0" borderId="0" xfId="0" applyFont="1" applyAlignment="1"/>
    <xf numFmtId="179" fontId="8" fillId="0" borderId="5" xfId="0" applyNumberFormat="1" applyFont="1" applyBorder="1" applyAlignment="1">
      <alignment horizontal="center" vertical="center" wrapText="1"/>
    </xf>
    <xf numFmtId="179" fontId="8" fillId="0" borderId="6" xfId="0" applyNumberFormat="1" applyFont="1" applyBorder="1" applyAlignment="1">
      <alignment horizontal="center" vertical="center" wrapText="1"/>
    </xf>
    <xf numFmtId="179" fontId="18" fillId="0" borderId="6" xfId="0" applyNumberFormat="1" applyFont="1" applyBorder="1" applyAlignment="1">
      <alignment horizontal="center" vertical="center" wrapText="1"/>
    </xf>
    <xf numFmtId="179" fontId="18" fillId="0" borderId="2" xfId="0" applyNumberFormat="1" applyFont="1" applyBorder="1" applyAlignment="1">
      <alignment horizontal="center" vertical="center" wrapText="1"/>
    </xf>
    <xf numFmtId="179" fontId="2" fillId="0" borderId="2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19" fillId="2" borderId="5" xfId="0" applyNumberFormat="1" applyFont="1" applyFill="1" applyBorder="1" applyAlignment="1">
      <alignment horizontal="center" vertical="center" wrapText="1"/>
    </xf>
    <xf numFmtId="4" fontId="19" fillId="2" borderId="6" xfId="0" applyNumberFormat="1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179" fontId="18" fillId="3" borderId="6" xfId="0" applyNumberFormat="1" applyFont="1" applyFill="1" applyBorder="1" applyAlignment="1">
      <alignment horizontal="center" vertical="center"/>
    </xf>
    <xf numFmtId="179" fontId="18" fillId="3" borderId="2" xfId="0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5" fillId="0" borderId="5" xfId="0" applyNumberFormat="1" applyFont="1" applyBorder="1" applyAlignment="1">
      <alignment horizontal="center" vertical="top" wrapText="1"/>
    </xf>
    <xf numFmtId="0" fontId="16" fillId="0" borderId="5" xfId="0" applyNumberFormat="1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8" fillId="0" borderId="0" xfId="0" applyFont="1"/>
    <xf numFmtId="0" fontId="15" fillId="0" borderId="1" xfId="0" quotePrefix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180" fontId="15" fillId="0" borderId="5" xfId="0" applyNumberFormat="1" applyFont="1" applyBorder="1" applyAlignment="1">
      <alignment horizontal="left" vertical="top" wrapText="1"/>
    </xf>
    <xf numFmtId="180" fontId="15" fillId="0" borderId="6" xfId="0" applyNumberFormat="1" applyFont="1" applyBorder="1" applyAlignment="1">
      <alignment horizontal="left" vertical="top" wrapText="1"/>
    </xf>
    <xf numFmtId="180" fontId="15" fillId="0" borderId="2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174" fontId="8" fillId="0" borderId="0" xfId="0" applyNumberFormat="1" applyFont="1" applyBorder="1" applyAlignment="1">
      <alignment vertical="center" wrapText="1"/>
    </xf>
    <xf numFmtId="0" fontId="8" fillId="0" borderId="0" xfId="0" applyFont="1" applyBorder="1"/>
    <xf numFmtId="180" fontId="8" fillId="0" borderId="5" xfId="0" quotePrefix="1" applyNumberFormat="1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80" fontId="2" fillId="0" borderId="5" xfId="0" quotePrefix="1" applyNumberFormat="1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6" fillId="0" borderId="0" xfId="0" applyFont="1"/>
    <xf numFmtId="180" fontId="2" fillId="0" borderId="6" xfId="0" quotePrefix="1" applyNumberFormat="1" applyFont="1" applyBorder="1" applyAlignment="1">
      <alignment horizontal="left" vertical="top" wrapText="1"/>
    </xf>
    <xf numFmtId="180" fontId="2" fillId="0" borderId="2" xfId="0" quotePrefix="1" applyNumberFormat="1" applyFont="1" applyBorder="1" applyAlignment="1">
      <alignment horizontal="left" vertical="top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2" xfId="0" applyNumberFormat="1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1" fillId="0" borderId="7" xfId="0" quotePrefix="1" applyFont="1" applyBorder="1" applyAlignment="1">
      <alignment horizontal="center" vertical="center" wrapText="1"/>
    </xf>
    <xf numFmtId="0" fontId="12" fillId="0" borderId="7" xfId="0" quotePrefix="1" applyFont="1" applyBorder="1" applyAlignment="1">
      <alignment horizontal="left" vertical="top" wrapText="1"/>
    </xf>
    <xf numFmtId="0" fontId="4" fillId="0" borderId="8" xfId="0" quotePrefix="1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6" xfId="0" quotePrefix="1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3" fillId="0" borderId="7" xfId="0" quotePrefix="1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1" fillId="0" borderId="7" xfId="0" quotePrefix="1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2" fillId="0" borderId="5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DC159"/>
  <sheetViews>
    <sheetView tabSelected="1" topLeftCell="A2" zoomScaleNormal="100" workbookViewId="0">
      <selection activeCell="A93" sqref="A93:BN93"/>
    </sheetView>
  </sheetViews>
  <sheetFormatPr defaultRowHeight="12.75" x14ac:dyDescent="0.2"/>
  <cols>
    <col min="1" max="1" width="3.28515625" style="1" customWidth="1"/>
    <col min="2" max="2" width="3.42578125" style="1" customWidth="1"/>
    <col min="3" max="69" width="2.85546875" style="1" customWidth="1"/>
    <col min="70" max="70" width="3.7109375" style="1" customWidth="1"/>
    <col min="71" max="77" width="2.85546875" style="1" customWidth="1"/>
    <col min="78" max="78" width="3" style="1" hidden="1" customWidth="1"/>
    <col min="79" max="79" width="4.42578125" style="1" hidden="1" customWidth="1"/>
    <col min="80" max="80" width="3.7109375" style="1" hidden="1" customWidth="1"/>
    <col min="81" max="81" width="0" style="1" hidden="1" customWidth="1"/>
    <col min="82" max="16384" width="9.140625" style="1"/>
  </cols>
  <sheetData>
    <row r="1" spans="1:64" ht="9" hidden="1" customHeight="1" x14ac:dyDescent="0.2"/>
    <row r="2" spans="1:64" ht="9" customHeight="1" x14ac:dyDescent="0.2">
      <c r="AO2" s="152" t="s">
        <v>35</v>
      </c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</row>
    <row r="3" spans="1:64" ht="9" customHeight="1" x14ac:dyDescent="0.2"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</row>
    <row r="4" spans="1:64" ht="13.5" customHeight="1" x14ac:dyDescent="0.2"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</row>
    <row r="5" spans="1:64" ht="15.75" hidden="1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</row>
    <row r="6" spans="1:64" ht="15.75" hidden="1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</row>
    <row r="7" spans="1:64" ht="9.75" hidden="1" customHeight="1" x14ac:dyDescent="0.2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</row>
    <row r="8" spans="1:64" ht="9.75" hidden="1" customHeight="1" x14ac:dyDescent="0.2">
      <c r="A8" s="153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</row>
    <row r="9" spans="1:64" ht="8.25" hidden="1" customHeight="1" x14ac:dyDescent="0.2">
      <c r="A9" s="153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</row>
    <row r="10" spans="1:64" ht="15.75" x14ac:dyDescent="0.2">
      <c r="A10" s="157" t="s">
        <v>106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</row>
    <row r="11" spans="1:64" ht="15.75" customHeight="1" x14ac:dyDescent="0.2">
      <c r="A11" s="158" t="s">
        <v>153</v>
      </c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</row>
    <row r="12" spans="1:64" ht="6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</row>
    <row r="13" spans="1:64" ht="27.95" customHeight="1" x14ac:dyDescent="0.2">
      <c r="A13" s="13" t="s">
        <v>5</v>
      </c>
      <c r="B13" s="201" t="s">
        <v>144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4"/>
      <c r="N13" s="202" t="s">
        <v>145</v>
      </c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15"/>
      <c r="AU13" s="201" t="s">
        <v>150</v>
      </c>
      <c r="AV13" s="159"/>
      <c r="AW13" s="159"/>
      <c r="AX13" s="159"/>
      <c r="AY13" s="159"/>
      <c r="AZ13" s="159"/>
      <c r="BA13" s="159"/>
      <c r="BB13" s="159"/>
      <c r="BC13" s="15"/>
      <c r="BD13" s="15"/>
      <c r="BE13" s="15"/>
      <c r="BF13" s="15"/>
      <c r="BG13" s="15"/>
      <c r="BH13" s="15"/>
      <c r="BI13" s="15"/>
      <c r="BJ13" s="15"/>
      <c r="BK13" s="15"/>
      <c r="BL13" s="15"/>
    </row>
    <row r="14" spans="1:64" ht="21.75" customHeight="1" x14ac:dyDescent="0.2">
      <c r="A14" s="16"/>
      <c r="B14" s="160" t="s">
        <v>24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"/>
      <c r="N14" s="161" t="s">
        <v>25</v>
      </c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"/>
      <c r="AU14" s="160" t="s">
        <v>26</v>
      </c>
      <c r="AV14" s="160"/>
      <c r="AW14" s="160"/>
      <c r="AX14" s="160"/>
      <c r="AY14" s="160"/>
      <c r="AZ14" s="160"/>
      <c r="BA14" s="160"/>
      <c r="BB14" s="160"/>
      <c r="BC14" s="16"/>
      <c r="BD14" s="16"/>
      <c r="BE14" s="16"/>
      <c r="BF14" s="16"/>
      <c r="BG14" s="16"/>
      <c r="BH14" s="16"/>
      <c r="BI14" s="16"/>
      <c r="BJ14" s="16"/>
      <c r="BK14" s="16"/>
      <c r="BL14" s="16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7"/>
      <c r="BF15" s="17"/>
      <c r="BG15" s="17"/>
      <c r="BH15" s="17"/>
      <c r="BI15" s="17"/>
      <c r="BJ15" s="17"/>
      <c r="BK15" s="17"/>
      <c r="BL15" s="17"/>
    </row>
    <row r="16" spans="1:64" ht="27.95" customHeight="1" x14ac:dyDescent="0.2">
      <c r="A16" s="18" t="s">
        <v>22</v>
      </c>
      <c r="B16" s="201" t="s">
        <v>156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4"/>
      <c r="N16" s="202" t="s">
        <v>145</v>
      </c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15"/>
      <c r="AU16" s="201" t="s">
        <v>150</v>
      </c>
      <c r="AV16" s="159"/>
      <c r="AW16" s="159"/>
      <c r="AX16" s="159"/>
      <c r="AY16" s="159"/>
      <c r="AZ16" s="159"/>
      <c r="BA16" s="159"/>
      <c r="BB16" s="159"/>
      <c r="BC16" s="19"/>
      <c r="BD16" s="19"/>
      <c r="BE16" s="19"/>
      <c r="BF16" s="19"/>
      <c r="BG16" s="19"/>
      <c r="BH16" s="19"/>
      <c r="BI16" s="19"/>
      <c r="BJ16" s="19"/>
      <c r="BK16" s="19"/>
      <c r="BL16" s="20"/>
    </row>
    <row r="17" spans="1:79" ht="23.25" customHeight="1" x14ac:dyDescent="0.2">
      <c r="A17" s="21"/>
      <c r="B17" s="160" t="s">
        <v>24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"/>
      <c r="N17" s="161" t="s">
        <v>27</v>
      </c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"/>
      <c r="AU17" s="160" t="s">
        <v>26</v>
      </c>
      <c r="AV17" s="160"/>
      <c r="AW17" s="160"/>
      <c r="AX17" s="160"/>
      <c r="AY17" s="160"/>
      <c r="AZ17" s="160"/>
      <c r="BA17" s="160"/>
      <c r="BB17" s="160"/>
      <c r="BC17" s="22"/>
      <c r="BD17" s="22"/>
      <c r="BE17" s="22"/>
      <c r="BF17" s="22"/>
      <c r="BG17" s="22"/>
      <c r="BH17" s="22"/>
      <c r="BI17" s="22"/>
      <c r="BJ17" s="22"/>
      <c r="BK17" s="23"/>
      <c r="BL17" s="22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7.95" customHeight="1" x14ac:dyDescent="0.2">
      <c r="A19" s="13" t="s">
        <v>23</v>
      </c>
      <c r="B19" s="201" t="s">
        <v>154</v>
      </c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/>
      <c r="N19" s="201" t="s">
        <v>157</v>
      </c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9"/>
      <c r="AA19" s="201" t="s">
        <v>158</v>
      </c>
      <c r="AB19" s="159"/>
      <c r="AC19" s="159"/>
      <c r="AD19" s="159"/>
      <c r="AE19" s="159"/>
      <c r="AF19" s="159"/>
      <c r="AG19" s="159"/>
      <c r="AH19" s="159"/>
      <c r="AI19" s="159"/>
      <c r="AJ19" s="19"/>
      <c r="AK19" s="211" t="s">
        <v>155</v>
      </c>
      <c r="AL19" s="200"/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19"/>
      <c r="BE19" s="201" t="s">
        <v>151</v>
      </c>
      <c r="BF19" s="159"/>
      <c r="BG19" s="159"/>
      <c r="BH19" s="159"/>
      <c r="BI19" s="159"/>
      <c r="BJ19" s="159"/>
      <c r="BK19" s="159"/>
      <c r="BL19" s="159"/>
    </row>
    <row r="20" spans="1:79" ht="23.25" customHeight="1" x14ac:dyDescent="0.2">
      <c r="A20"/>
      <c r="B20" s="160" t="s">
        <v>24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/>
      <c r="N20" s="160" t="s">
        <v>28</v>
      </c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22"/>
      <c r="AA20" s="162" t="s">
        <v>29</v>
      </c>
      <c r="AB20" s="162"/>
      <c r="AC20" s="162"/>
      <c r="AD20" s="162"/>
      <c r="AE20" s="162"/>
      <c r="AF20" s="162"/>
      <c r="AG20" s="162"/>
      <c r="AH20" s="162"/>
      <c r="AI20" s="162"/>
      <c r="AJ20" s="22"/>
      <c r="AK20" s="163" t="s">
        <v>30</v>
      </c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22"/>
      <c r="BE20" s="160" t="s">
        <v>31</v>
      </c>
      <c r="BF20" s="160"/>
      <c r="BG20" s="160"/>
      <c r="BH20" s="160"/>
      <c r="BI20" s="160"/>
      <c r="BJ20" s="160"/>
      <c r="BK20" s="160"/>
      <c r="BL20" s="160"/>
    </row>
    <row r="21" spans="1:79" ht="15.95" customHeight="1" x14ac:dyDescent="0.2">
      <c r="A21" s="38" t="s">
        <v>36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</row>
    <row r="22" spans="1:79" ht="15.95" customHeight="1" x14ac:dyDescent="0.2">
      <c r="A22" s="199" t="s">
        <v>143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0"/>
      <c r="BG22" s="200"/>
      <c r="BH22" s="200"/>
      <c r="BI22" s="200"/>
      <c r="BJ22" s="200"/>
      <c r="BK22" s="200"/>
      <c r="BL22" s="200"/>
    </row>
    <row r="23" spans="1:79" ht="17.25" customHeight="1" x14ac:dyDescent="0.2">
      <c r="A23" s="154" t="s">
        <v>37</v>
      </c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</row>
    <row r="24" spans="1:79" ht="15.75" customHeight="1" x14ac:dyDescent="0.2">
      <c r="A24" s="38" t="s">
        <v>85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</row>
    <row r="25" spans="1:79" ht="15" customHeight="1" x14ac:dyDescent="0.2">
      <c r="A25" s="101" t="s">
        <v>152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</row>
    <row r="26" spans="1:79" ht="48" customHeight="1" x14ac:dyDescent="0.2">
      <c r="A26" s="55" t="s">
        <v>3</v>
      </c>
      <c r="B26" s="55"/>
      <c r="C26" s="55" t="s">
        <v>4</v>
      </c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 t="s">
        <v>38</v>
      </c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 t="s">
        <v>39</v>
      </c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 t="s">
        <v>0</v>
      </c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</row>
    <row r="27" spans="1:79" ht="29.1" customHeight="1" x14ac:dyDescent="0.2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 t="s">
        <v>2</v>
      </c>
      <c r="AB27" s="55"/>
      <c r="AC27" s="55"/>
      <c r="AD27" s="55"/>
      <c r="AE27" s="55"/>
      <c r="AF27" s="55" t="s">
        <v>1</v>
      </c>
      <c r="AG27" s="55"/>
      <c r="AH27" s="55"/>
      <c r="AI27" s="55"/>
      <c r="AJ27" s="55"/>
      <c r="AK27" s="55" t="s">
        <v>17</v>
      </c>
      <c r="AL27" s="55"/>
      <c r="AM27" s="55"/>
      <c r="AN27" s="55"/>
      <c r="AO27" s="55"/>
      <c r="AP27" s="55" t="s">
        <v>2</v>
      </c>
      <c r="AQ27" s="55"/>
      <c r="AR27" s="55"/>
      <c r="AS27" s="55"/>
      <c r="AT27" s="55"/>
      <c r="AU27" s="55" t="s">
        <v>1</v>
      </c>
      <c r="AV27" s="55"/>
      <c r="AW27" s="55"/>
      <c r="AX27" s="55"/>
      <c r="AY27" s="55"/>
      <c r="AZ27" s="55" t="s">
        <v>17</v>
      </c>
      <c r="BA27" s="55"/>
      <c r="BB27" s="55"/>
      <c r="BC27" s="55"/>
      <c r="BD27" s="55" t="s">
        <v>2</v>
      </c>
      <c r="BE27" s="55"/>
      <c r="BF27" s="55"/>
      <c r="BG27" s="55"/>
      <c r="BH27" s="55"/>
      <c r="BI27" s="55" t="s">
        <v>1</v>
      </c>
      <c r="BJ27" s="55"/>
      <c r="BK27" s="55"/>
      <c r="BL27" s="55"/>
      <c r="BM27" s="55"/>
      <c r="BN27" s="55" t="s">
        <v>18</v>
      </c>
      <c r="BO27" s="55"/>
      <c r="BP27" s="55"/>
      <c r="BQ27" s="55"/>
    </row>
    <row r="28" spans="1:79" ht="15.95" customHeight="1" x14ac:dyDescent="0.2">
      <c r="A28" s="108">
        <v>1</v>
      </c>
      <c r="B28" s="108"/>
      <c r="C28" s="108">
        <v>2</v>
      </c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9">
        <v>3</v>
      </c>
      <c r="AB28" s="110"/>
      <c r="AC28" s="110"/>
      <c r="AD28" s="110"/>
      <c r="AE28" s="111"/>
      <c r="AF28" s="109">
        <v>4</v>
      </c>
      <c r="AG28" s="110"/>
      <c r="AH28" s="110"/>
      <c r="AI28" s="110"/>
      <c r="AJ28" s="111"/>
      <c r="AK28" s="109">
        <v>5</v>
      </c>
      <c r="AL28" s="110"/>
      <c r="AM28" s="110"/>
      <c r="AN28" s="110"/>
      <c r="AO28" s="111"/>
      <c r="AP28" s="109">
        <v>6</v>
      </c>
      <c r="AQ28" s="110"/>
      <c r="AR28" s="110"/>
      <c r="AS28" s="110"/>
      <c r="AT28" s="111"/>
      <c r="AU28" s="109">
        <v>7</v>
      </c>
      <c r="AV28" s="110"/>
      <c r="AW28" s="110"/>
      <c r="AX28" s="110"/>
      <c r="AY28" s="111"/>
      <c r="AZ28" s="109">
        <v>8</v>
      </c>
      <c r="BA28" s="110"/>
      <c r="BB28" s="110"/>
      <c r="BC28" s="111"/>
      <c r="BD28" s="109">
        <v>9</v>
      </c>
      <c r="BE28" s="110"/>
      <c r="BF28" s="110"/>
      <c r="BG28" s="110"/>
      <c r="BH28" s="111"/>
      <c r="BI28" s="108">
        <v>10</v>
      </c>
      <c r="BJ28" s="108"/>
      <c r="BK28" s="108"/>
      <c r="BL28" s="108"/>
      <c r="BM28" s="108"/>
      <c r="BN28" s="108">
        <v>11</v>
      </c>
      <c r="BO28" s="108"/>
      <c r="BP28" s="108"/>
      <c r="BQ28" s="108"/>
    </row>
    <row r="29" spans="1:79" ht="15.75" hidden="1" customHeight="1" x14ac:dyDescent="0.2">
      <c r="A29" s="39" t="s">
        <v>11</v>
      </c>
      <c r="B29" s="39"/>
      <c r="C29" s="103" t="s">
        <v>12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4"/>
      <c r="AA29" s="105" t="s">
        <v>33</v>
      </c>
      <c r="AB29" s="105"/>
      <c r="AC29" s="105"/>
      <c r="AD29" s="105"/>
      <c r="AE29" s="105"/>
      <c r="AF29" s="105" t="s">
        <v>91</v>
      </c>
      <c r="AG29" s="105"/>
      <c r="AH29" s="105"/>
      <c r="AI29" s="105"/>
      <c r="AJ29" s="105"/>
      <c r="AK29" s="150" t="s">
        <v>13</v>
      </c>
      <c r="AL29" s="150"/>
      <c r="AM29" s="150"/>
      <c r="AN29" s="150"/>
      <c r="AO29" s="150"/>
      <c r="AP29" s="105" t="s">
        <v>34</v>
      </c>
      <c r="AQ29" s="105"/>
      <c r="AR29" s="105"/>
      <c r="AS29" s="105"/>
      <c r="AT29" s="105"/>
      <c r="AU29" s="105" t="s">
        <v>19</v>
      </c>
      <c r="AV29" s="105"/>
      <c r="AW29" s="105"/>
      <c r="AX29" s="105"/>
      <c r="AY29" s="105"/>
      <c r="AZ29" s="150" t="s">
        <v>13</v>
      </c>
      <c r="BA29" s="150"/>
      <c r="BB29" s="150"/>
      <c r="BC29" s="150"/>
      <c r="BD29" s="106" t="s">
        <v>20</v>
      </c>
      <c r="BE29" s="106"/>
      <c r="BF29" s="106"/>
      <c r="BG29" s="106"/>
      <c r="BH29" s="106"/>
      <c r="BI29" s="106" t="s">
        <v>20</v>
      </c>
      <c r="BJ29" s="106"/>
      <c r="BK29" s="106"/>
      <c r="BL29" s="106"/>
      <c r="BM29" s="106"/>
      <c r="BN29" s="107" t="s">
        <v>13</v>
      </c>
      <c r="BO29" s="107"/>
      <c r="BP29" s="107"/>
      <c r="BQ29" s="107"/>
      <c r="CA29" s="1" t="s">
        <v>89</v>
      </c>
    </row>
    <row r="30" spans="1:79" s="171" customFormat="1" ht="12.75" customHeight="1" x14ac:dyDescent="0.2">
      <c r="A30" s="82">
        <v>1</v>
      </c>
      <c r="B30" s="82"/>
      <c r="C30" s="168" t="s">
        <v>107</v>
      </c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70"/>
      <c r="AA30" s="100">
        <v>150000</v>
      </c>
      <c r="AB30" s="100"/>
      <c r="AC30" s="100"/>
      <c r="AD30" s="100"/>
      <c r="AE30" s="100"/>
      <c r="AF30" s="100">
        <v>0</v>
      </c>
      <c r="AG30" s="100"/>
      <c r="AH30" s="100"/>
      <c r="AI30" s="100"/>
      <c r="AJ30" s="100"/>
      <c r="AK30" s="100">
        <f>AA30+AF30</f>
        <v>150000</v>
      </c>
      <c r="AL30" s="100"/>
      <c r="AM30" s="100"/>
      <c r="AN30" s="100"/>
      <c r="AO30" s="100"/>
      <c r="AP30" s="100">
        <v>97561</v>
      </c>
      <c r="AQ30" s="100"/>
      <c r="AR30" s="100"/>
      <c r="AS30" s="100"/>
      <c r="AT30" s="100"/>
      <c r="AU30" s="100">
        <v>0</v>
      </c>
      <c r="AV30" s="100"/>
      <c r="AW30" s="100"/>
      <c r="AX30" s="100"/>
      <c r="AY30" s="100"/>
      <c r="AZ30" s="100">
        <f>AP30+AU30</f>
        <v>97561</v>
      </c>
      <c r="BA30" s="100"/>
      <c r="BB30" s="100"/>
      <c r="BC30" s="100"/>
      <c r="BD30" s="100">
        <f>AP30-AA30</f>
        <v>-52439</v>
      </c>
      <c r="BE30" s="100"/>
      <c r="BF30" s="100"/>
      <c r="BG30" s="100"/>
      <c r="BH30" s="100"/>
      <c r="BI30" s="100">
        <f>AU30-AF30</f>
        <v>0</v>
      </c>
      <c r="BJ30" s="100"/>
      <c r="BK30" s="100"/>
      <c r="BL30" s="100"/>
      <c r="BM30" s="100"/>
      <c r="BN30" s="100">
        <f>BD30+BI30</f>
        <v>-52439</v>
      </c>
      <c r="BO30" s="100"/>
      <c r="BP30" s="100"/>
      <c r="BQ30" s="100"/>
      <c r="CA30" s="171" t="s">
        <v>90</v>
      </c>
    </row>
    <row r="31" spans="1:79" ht="12.75" customHeight="1" x14ac:dyDescent="0.2">
      <c r="A31" s="172" t="s">
        <v>42</v>
      </c>
      <c r="B31" s="88"/>
      <c r="C31" s="167" t="s">
        <v>108</v>
      </c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4"/>
      <c r="AA31" s="102">
        <v>0</v>
      </c>
      <c r="AB31" s="102"/>
      <c r="AC31" s="102"/>
      <c r="AD31" s="102"/>
      <c r="AE31" s="102"/>
      <c r="AF31" s="102">
        <v>0</v>
      </c>
      <c r="AG31" s="102"/>
      <c r="AH31" s="102"/>
      <c r="AI31" s="102"/>
      <c r="AJ31" s="102"/>
      <c r="AK31" s="102">
        <f>AA31+AF31</f>
        <v>0</v>
      </c>
      <c r="AL31" s="102"/>
      <c r="AM31" s="102"/>
      <c r="AN31" s="102"/>
      <c r="AO31" s="102"/>
      <c r="AP31" s="102">
        <v>0</v>
      </c>
      <c r="AQ31" s="102"/>
      <c r="AR31" s="102"/>
      <c r="AS31" s="102"/>
      <c r="AT31" s="102"/>
      <c r="AU31" s="102">
        <v>0</v>
      </c>
      <c r="AV31" s="102"/>
      <c r="AW31" s="102"/>
      <c r="AX31" s="102"/>
      <c r="AY31" s="102"/>
      <c r="AZ31" s="102">
        <f>AP31+AU31</f>
        <v>0</v>
      </c>
      <c r="BA31" s="102"/>
      <c r="BB31" s="102"/>
      <c r="BC31" s="102"/>
      <c r="BD31" s="102">
        <f>AP31-AA31</f>
        <v>0</v>
      </c>
      <c r="BE31" s="102"/>
      <c r="BF31" s="102"/>
      <c r="BG31" s="102"/>
      <c r="BH31" s="102"/>
      <c r="BI31" s="102">
        <f>AU31-AF31</f>
        <v>0</v>
      </c>
      <c r="BJ31" s="102"/>
      <c r="BK31" s="102"/>
      <c r="BL31" s="102"/>
      <c r="BM31" s="102"/>
      <c r="BN31" s="102">
        <f>BD31+BI31</f>
        <v>0</v>
      </c>
      <c r="BO31" s="102"/>
      <c r="BP31" s="102"/>
      <c r="BQ31" s="102"/>
    </row>
    <row r="32" spans="1:79" ht="25.5" customHeight="1" x14ac:dyDescent="0.2">
      <c r="A32" s="172" t="s">
        <v>101</v>
      </c>
      <c r="B32" s="88"/>
      <c r="C32" s="167" t="s">
        <v>109</v>
      </c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4"/>
      <c r="AA32" s="102">
        <v>150000</v>
      </c>
      <c r="AB32" s="102"/>
      <c r="AC32" s="102"/>
      <c r="AD32" s="102"/>
      <c r="AE32" s="102"/>
      <c r="AF32" s="102">
        <v>0</v>
      </c>
      <c r="AG32" s="102"/>
      <c r="AH32" s="102"/>
      <c r="AI32" s="102"/>
      <c r="AJ32" s="102"/>
      <c r="AK32" s="102">
        <f>AA32+AF32</f>
        <v>150000</v>
      </c>
      <c r="AL32" s="102"/>
      <c r="AM32" s="102"/>
      <c r="AN32" s="102"/>
      <c r="AO32" s="102"/>
      <c r="AP32" s="102">
        <v>97561</v>
      </c>
      <c r="AQ32" s="102"/>
      <c r="AR32" s="102"/>
      <c r="AS32" s="102"/>
      <c r="AT32" s="102"/>
      <c r="AU32" s="102">
        <v>0</v>
      </c>
      <c r="AV32" s="102"/>
      <c r="AW32" s="102"/>
      <c r="AX32" s="102"/>
      <c r="AY32" s="102"/>
      <c r="AZ32" s="102">
        <f>AP32+AU32</f>
        <v>97561</v>
      </c>
      <c r="BA32" s="102"/>
      <c r="BB32" s="102"/>
      <c r="BC32" s="102"/>
      <c r="BD32" s="102">
        <f>AP32-AA32</f>
        <v>-52439</v>
      </c>
      <c r="BE32" s="102"/>
      <c r="BF32" s="102"/>
      <c r="BG32" s="102"/>
      <c r="BH32" s="102"/>
      <c r="BI32" s="102">
        <f>AU32-AF32</f>
        <v>0</v>
      </c>
      <c r="BJ32" s="102"/>
      <c r="BK32" s="102"/>
      <c r="BL32" s="102"/>
      <c r="BM32" s="102"/>
      <c r="BN32" s="102">
        <f>BD32+BI32</f>
        <v>-52439</v>
      </c>
      <c r="BO32" s="102"/>
      <c r="BP32" s="102"/>
      <c r="BQ32" s="102"/>
    </row>
    <row r="33" spans="1:80" ht="25.5" customHeight="1" x14ac:dyDescent="0.2">
      <c r="A33" s="172"/>
      <c r="B33" s="88"/>
      <c r="C33" s="175" t="s">
        <v>111</v>
      </c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6"/>
      <c r="AS33" s="176"/>
      <c r="AT33" s="176"/>
      <c r="AU33" s="176"/>
      <c r="AV33" s="176"/>
      <c r="AW33" s="176"/>
      <c r="AX33" s="176"/>
      <c r="AY33" s="176"/>
      <c r="AZ33" s="176"/>
      <c r="BA33" s="176"/>
      <c r="BB33" s="176"/>
      <c r="BC33" s="176"/>
      <c r="BD33" s="176"/>
      <c r="BE33" s="176"/>
      <c r="BF33" s="176"/>
      <c r="BG33" s="176"/>
      <c r="BH33" s="176"/>
      <c r="BI33" s="176"/>
      <c r="BJ33" s="176"/>
      <c r="BK33" s="176"/>
      <c r="BL33" s="176"/>
      <c r="BM33" s="176"/>
      <c r="BN33" s="176"/>
      <c r="BO33" s="176"/>
      <c r="BP33" s="176"/>
      <c r="BQ33" s="177"/>
      <c r="CB33" s="1" t="s">
        <v>110</v>
      </c>
    </row>
    <row r="35" spans="1:80" ht="15.75" customHeight="1" x14ac:dyDescent="0.2">
      <c r="A35" s="38" t="s">
        <v>86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</row>
    <row r="37" spans="1:80" ht="15" customHeight="1" x14ac:dyDescent="0.2">
      <c r="A37" s="101" t="s">
        <v>152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1"/>
      <c r="BN37" s="101"/>
    </row>
    <row r="38" spans="1:80" ht="28.5" customHeight="1" x14ac:dyDescent="0.2">
      <c r="A38" s="40" t="s">
        <v>3</v>
      </c>
      <c r="B38" s="146"/>
      <c r="C38" s="55" t="s">
        <v>4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 t="s">
        <v>38</v>
      </c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 t="s">
        <v>39</v>
      </c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 t="s">
        <v>0</v>
      </c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2"/>
      <c r="BP38" s="2"/>
      <c r="BQ38" s="2"/>
    </row>
    <row r="39" spans="1:80" ht="18" hidden="1" customHeight="1" x14ac:dyDescent="0.2">
      <c r="A39" s="39" t="s">
        <v>11</v>
      </c>
      <c r="B39" s="39"/>
      <c r="C39" s="61" t="s">
        <v>12</v>
      </c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105" t="s">
        <v>8</v>
      </c>
      <c r="T39" s="105"/>
      <c r="U39" s="105"/>
      <c r="V39" s="105"/>
      <c r="W39" s="105"/>
      <c r="X39" s="105" t="s">
        <v>7</v>
      </c>
      <c r="Y39" s="105"/>
      <c r="Z39" s="105"/>
      <c r="AA39" s="105"/>
      <c r="AB39" s="105"/>
      <c r="AC39" s="150" t="s">
        <v>13</v>
      </c>
      <c r="AD39" s="107"/>
      <c r="AE39" s="107"/>
      <c r="AF39" s="107"/>
      <c r="AG39" s="107"/>
      <c r="AH39" s="107"/>
      <c r="AI39" s="105" t="s">
        <v>9</v>
      </c>
      <c r="AJ39" s="105"/>
      <c r="AK39" s="105"/>
      <c r="AL39" s="105"/>
      <c r="AM39" s="105"/>
      <c r="AN39" s="105" t="s">
        <v>10</v>
      </c>
      <c r="AO39" s="105"/>
      <c r="AP39" s="105"/>
      <c r="AQ39" s="105"/>
      <c r="AR39" s="105"/>
      <c r="AS39" s="150" t="s">
        <v>13</v>
      </c>
      <c r="AT39" s="107"/>
      <c r="AU39" s="107"/>
      <c r="AV39" s="107"/>
      <c r="AW39" s="107"/>
      <c r="AX39" s="107"/>
      <c r="AY39" s="164" t="s">
        <v>14</v>
      </c>
      <c r="AZ39" s="165"/>
      <c r="BA39" s="165"/>
      <c r="BB39" s="165"/>
      <c r="BC39" s="166"/>
      <c r="BD39" s="164" t="s">
        <v>14</v>
      </c>
      <c r="BE39" s="165"/>
      <c r="BF39" s="165"/>
      <c r="BG39" s="165"/>
      <c r="BH39" s="166"/>
      <c r="BI39" s="107" t="s">
        <v>13</v>
      </c>
      <c r="BJ39" s="107"/>
      <c r="BK39" s="107"/>
      <c r="BL39" s="107"/>
      <c r="BM39" s="107"/>
      <c r="BN39" s="107"/>
      <c r="BO39" s="6"/>
      <c r="BP39" s="6"/>
      <c r="BQ39" s="6"/>
      <c r="CA39" s="1" t="s">
        <v>15</v>
      </c>
    </row>
    <row r="40" spans="1:80" s="27" customFormat="1" ht="16.5" customHeight="1" x14ac:dyDescent="0.25">
      <c r="A40" s="119" t="s">
        <v>5</v>
      </c>
      <c r="B40" s="119"/>
      <c r="C40" s="83" t="s">
        <v>40</v>
      </c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122" t="s">
        <v>41</v>
      </c>
      <c r="T40" s="123"/>
      <c r="U40" s="123"/>
      <c r="V40" s="123"/>
      <c r="W40" s="123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5"/>
      <c r="AI40" s="128">
        <f>AI42+AI43</f>
        <v>0</v>
      </c>
      <c r="AJ40" s="129"/>
      <c r="AK40" s="129"/>
      <c r="AL40" s="129"/>
      <c r="AM40" s="129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1"/>
      <c r="AY40" s="135" t="s">
        <v>41</v>
      </c>
      <c r="AZ40" s="136"/>
      <c r="BA40" s="136"/>
      <c r="BB40" s="136"/>
      <c r="BC40" s="136"/>
      <c r="BD40" s="137"/>
      <c r="BE40" s="137"/>
      <c r="BF40" s="137"/>
      <c r="BG40" s="137"/>
      <c r="BH40" s="137"/>
      <c r="BI40" s="137"/>
      <c r="BJ40" s="137"/>
      <c r="BK40" s="137"/>
      <c r="BL40" s="137"/>
      <c r="BM40" s="137"/>
      <c r="BN40" s="138"/>
      <c r="BO40" s="26"/>
      <c r="BP40" s="26"/>
      <c r="BQ40" s="26"/>
    </row>
    <row r="41" spans="1:80" ht="15.75" customHeight="1" x14ac:dyDescent="0.2">
      <c r="A41" s="81" t="s">
        <v>88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144"/>
      <c r="BM41" s="144"/>
      <c r="BN41" s="145"/>
      <c r="BO41" s="6"/>
      <c r="BP41" s="6"/>
      <c r="BQ41" s="6"/>
    </row>
    <row r="42" spans="1:80" s="25" customFormat="1" ht="15.75" customHeight="1" x14ac:dyDescent="0.25">
      <c r="A42" s="60" t="s">
        <v>42</v>
      </c>
      <c r="B42" s="60"/>
      <c r="C42" s="61" t="s">
        <v>43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2" t="s">
        <v>41</v>
      </c>
      <c r="T42" s="63"/>
      <c r="U42" s="63"/>
      <c r="V42" s="63"/>
      <c r="W42" s="63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9"/>
      <c r="AI42" s="64">
        <v>0</v>
      </c>
      <c r="AJ42" s="65"/>
      <c r="AK42" s="65"/>
      <c r="AL42" s="65"/>
      <c r="AM42" s="65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7"/>
      <c r="AY42" s="56" t="s">
        <v>41</v>
      </c>
      <c r="AZ42" s="57"/>
      <c r="BA42" s="57"/>
      <c r="BB42" s="57"/>
      <c r="BC42" s="57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9"/>
      <c r="BO42" s="9"/>
      <c r="BP42" s="9"/>
      <c r="BQ42" s="9"/>
    </row>
    <row r="43" spans="1:80" s="25" customFormat="1" ht="15.75" customHeight="1" x14ac:dyDescent="0.25">
      <c r="A43" s="60" t="s">
        <v>101</v>
      </c>
      <c r="B43" s="60"/>
      <c r="C43" s="61" t="s">
        <v>56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2" t="s">
        <v>41</v>
      </c>
      <c r="T43" s="63"/>
      <c r="U43" s="63"/>
      <c r="V43" s="63"/>
      <c r="W43" s="63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9"/>
      <c r="AI43" s="64">
        <v>0</v>
      </c>
      <c r="AJ43" s="65"/>
      <c r="AK43" s="65"/>
      <c r="AL43" s="65"/>
      <c r="AM43" s="65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7"/>
      <c r="AY43" s="56" t="s">
        <v>41</v>
      </c>
      <c r="AZ43" s="57"/>
      <c r="BA43" s="57"/>
      <c r="BB43" s="57"/>
      <c r="BC43" s="57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9"/>
      <c r="BO43" s="9"/>
      <c r="BP43" s="9"/>
      <c r="BQ43" s="9"/>
    </row>
    <row r="44" spans="1:80" ht="15.75" customHeight="1" x14ac:dyDescent="0.2">
      <c r="A44" s="212" t="s">
        <v>159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  <c r="AN44" s="184"/>
      <c r="AO44" s="184"/>
      <c r="AP44" s="184"/>
      <c r="AQ44" s="184"/>
      <c r="AR44" s="184"/>
      <c r="AS44" s="184"/>
      <c r="AT44" s="184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4"/>
      <c r="BJ44" s="184"/>
      <c r="BK44" s="184"/>
      <c r="BL44" s="184"/>
      <c r="BM44" s="184"/>
      <c r="BN44" s="185"/>
      <c r="BO44" s="6"/>
      <c r="BP44" s="6"/>
      <c r="BQ44" s="6"/>
    </row>
    <row r="45" spans="1:80" s="27" customFormat="1" ht="15" customHeight="1" x14ac:dyDescent="0.25">
      <c r="A45" s="133" t="s">
        <v>22</v>
      </c>
      <c r="B45" s="134"/>
      <c r="C45" s="139" t="s">
        <v>44</v>
      </c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1"/>
      <c r="S45" s="116">
        <f>S47+S48+S49+S50</f>
        <v>0</v>
      </c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8"/>
      <c r="AI45" s="116">
        <f>AI47+AI48+AI49+AI50</f>
        <v>0</v>
      </c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  <c r="AW45" s="117"/>
      <c r="AX45" s="118"/>
      <c r="AY45" s="116">
        <f>AY47+AY48+AY49+AY50</f>
        <v>0</v>
      </c>
      <c r="AZ45" s="117"/>
      <c r="BA45" s="117"/>
      <c r="BB45" s="117"/>
      <c r="BC45" s="117"/>
      <c r="BD45" s="117"/>
      <c r="BE45" s="117"/>
      <c r="BF45" s="117"/>
      <c r="BG45" s="117"/>
      <c r="BH45" s="117"/>
      <c r="BI45" s="117"/>
      <c r="BJ45" s="117"/>
      <c r="BK45" s="117"/>
      <c r="BL45" s="117"/>
      <c r="BM45" s="117"/>
      <c r="BN45" s="118"/>
      <c r="BO45" s="26"/>
      <c r="BP45" s="26"/>
      <c r="BQ45" s="26"/>
    </row>
    <row r="46" spans="1:80" s="127" customFormat="1" ht="15" customHeight="1" x14ac:dyDescent="0.2">
      <c r="A46" s="126" t="s">
        <v>88</v>
      </c>
    </row>
    <row r="47" spans="1:80" s="25" customFormat="1" ht="15" customHeight="1" x14ac:dyDescent="0.25">
      <c r="A47" s="60" t="s">
        <v>45</v>
      </c>
      <c r="B47" s="60"/>
      <c r="C47" s="61" t="s">
        <v>49</v>
      </c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120">
        <v>0</v>
      </c>
      <c r="T47" s="121"/>
      <c r="U47" s="121"/>
      <c r="V47" s="121"/>
      <c r="W47" s="121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5"/>
      <c r="AI47" s="64">
        <v>0</v>
      </c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132"/>
      <c r="AY47" s="112">
        <f>AI47-S47</f>
        <v>0</v>
      </c>
      <c r="AZ47" s="113"/>
      <c r="BA47" s="113"/>
      <c r="BB47" s="113"/>
      <c r="BC47" s="113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5"/>
      <c r="BO47" s="9"/>
      <c r="BP47" s="9"/>
      <c r="BQ47" s="9"/>
    </row>
    <row r="48" spans="1:80" s="25" customFormat="1" ht="15.75" customHeight="1" x14ac:dyDescent="0.25">
      <c r="A48" s="60" t="s">
        <v>46</v>
      </c>
      <c r="B48" s="60"/>
      <c r="C48" s="61" t="s">
        <v>50</v>
      </c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120">
        <v>0</v>
      </c>
      <c r="T48" s="121"/>
      <c r="U48" s="121"/>
      <c r="V48" s="121"/>
      <c r="W48" s="121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5"/>
      <c r="AI48" s="64">
        <v>0</v>
      </c>
      <c r="AJ48" s="65"/>
      <c r="AK48" s="65"/>
      <c r="AL48" s="65"/>
      <c r="AM48" s="65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7"/>
      <c r="AY48" s="112">
        <f>AI48-S48</f>
        <v>0</v>
      </c>
      <c r="AZ48" s="113"/>
      <c r="BA48" s="113"/>
      <c r="BB48" s="113"/>
      <c r="BC48" s="113"/>
      <c r="BD48" s="114"/>
      <c r="BE48" s="114"/>
      <c r="BF48" s="114"/>
      <c r="BG48" s="114"/>
      <c r="BH48" s="114"/>
      <c r="BI48" s="114"/>
      <c r="BJ48" s="114"/>
      <c r="BK48" s="114"/>
      <c r="BL48" s="114"/>
      <c r="BM48" s="114"/>
      <c r="BN48" s="115"/>
      <c r="BO48" s="9"/>
      <c r="BP48" s="9"/>
      <c r="BQ48" s="9"/>
    </row>
    <row r="49" spans="1:79" s="25" customFormat="1" ht="15" customHeight="1" x14ac:dyDescent="0.25">
      <c r="A49" s="60" t="s">
        <v>47</v>
      </c>
      <c r="B49" s="60"/>
      <c r="C49" s="61" t="s">
        <v>51</v>
      </c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120">
        <v>0</v>
      </c>
      <c r="T49" s="121"/>
      <c r="U49" s="121"/>
      <c r="V49" s="121"/>
      <c r="W49" s="121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5"/>
      <c r="AI49" s="64">
        <v>0</v>
      </c>
      <c r="AJ49" s="65"/>
      <c r="AK49" s="65"/>
      <c r="AL49" s="65"/>
      <c r="AM49" s="65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7"/>
      <c r="AY49" s="112">
        <f>AI49-S49</f>
        <v>0</v>
      </c>
      <c r="AZ49" s="113"/>
      <c r="BA49" s="113"/>
      <c r="BB49" s="113"/>
      <c r="BC49" s="113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5"/>
      <c r="BO49" s="9"/>
      <c r="BP49" s="9"/>
      <c r="BQ49" s="9"/>
    </row>
    <row r="50" spans="1:79" s="25" customFormat="1" ht="15" customHeight="1" x14ac:dyDescent="0.25">
      <c r="A50" s="60" t="s">
        <v>48</v>
      </c>
      <c r="B50" s="60"/>
      <c r="C50" s="61" t="s">
        <v>52</v>
      </c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120">
        <v>0</v>
      </c>
      <c r="T50" s="121"/>
      <c r="U50" s="121"/>
      <c r="V50" s="121"/>
      <c r="W50" s="121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5"/>
      <c r="AI50" s="64">
        <v>0</v>
      </c>
      <c r="AJ50" s="65"/>
      <c r="AK50" s="65"/>
      <c r="AL50" s="65"/>
      <c r="AM50" s="65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7"/>
      <c r="AY50" s="112">
        <f>AI50-S50</f>
        <v>0</v>
      </c>
      <c r="AZ50" s="113"/>
      <c r="BA50" s="113"/>
      <c r="BB50" s="113"/>
      <c r="BC50" s="113"/>
      <c r="BD50" s="114"/>
      <c r="BE50" s="114"/>
      <c r="BF50" s="114"/>
      <c r="BG50" s="114"/>
      <c r="BH50" s="114"/>
      <c r="BI50" s="114"/>
      <c r="BJ50" s="114"/>
      <c r="BK50" s="114"/>
      <c r="BL50" s="114"/>
      <c r="BM50" s="114"/>
      <c r="BN50" s="115"/>
      <c r="BO50" s="9"/>
      <c r="BP50" s="9"/>
      <c r="BQ50" s="9"/>
    </row>
    <row r="51" spans="1:79" ht="15.75" customHeight="1" x14ac:dyDescent="0.2">
      <c r="A51" s="212" t="s">
        <v>160</v>
      </c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84"/>
      <c r="AZ51" s="184"/>
      <c r="BA51" s="184"/>
      <c r="BB51" s="184"/>
      <c r="BC51" s="184"/>
      <c r="BD51" s="184"/>
      <c r="BE51" s="184"/>
      <c r="BF51" s="184"/>
      <c r="BG51" s="184"/>
      <c r="BH51" s="184"/>
      <c r="BI51" s="184"/>
      <c r="BJ51" s="184"/>
      <c r="BK51" s="184"/>
      <c r="BL51" s="184"/>
      <c r="BM51" s="184"/>
      <c r="BN51" s="185"/>
      <c r="BO51" s="6"/>
      <c r="BP51" s="6"/>
      <c r="BQ51" s="6"/>
    </row>
    <row r="52" spans="1:79" s="27" customFormat="1" ht="15.75" customHeight="1" x14ac:dyDescent="0.25">
      <c r="A52" s="119" t="s">
        <v>23</v>
      </c>
      <c r="B52" s="119"/>
      <c r="C52" s="83" t="s">
        <v>53</v>
      </c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62" t="s">
        <v>41</v>
      </c>
      <c r="T52" s="63"/>
      <c r="U52" s="63"/>
      <c r="V52" s="63"/>
      <c r="W52" s="63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9"/>
      <c r="AI52" s="116">
        <f>AI54+AI55</f>
        <v>0</v>
      </c>
      <c r="AJ52" s="117"/>
      <c r="AK52" s="117"/>
      <c r="AL52" s="117"/>
      <c r="AM52" s="117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3"/>
      <c r="AY52" s="62" t="s">
        <v>41</v>
      </c>
      <c r="AZ52" s="63"/>
      <c r="BA52" s="63"/>
      <c r="BB52" s="63"/>
      <c r="BC52" s="63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9"/>
      <c r="BO52" s="26"/>
      <c r="BP52" s="26"/>
      <c r="BQ52" s="26"/>
    </row>
    <row r="53" spans="1:79" ht="15" customHeight="1" x14ac:dyDescent="0.2">
      <c r="A53" s="81" t="s">
        <v>88</v>
      </c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/>
      <c r="BG53" s="144"/>
      <c r="BH53" s="144"/>
      <c r="BI53" s="144"/>
      <c r="BJ53" s="144"/>
      <c r="BK53" s="144"/>
      <c r="BL53" s="144"/>
      <c r="BM53" s="144"/>
      <c r="BN53" s="145"/>
      <c r="BO53" s="6"/>
      <c r="BP53" s="6"/>
      <c r="BQ53" s="6"/>
    </row>
    <row r="54" spans="1:79" s="25" customFormat="1" ht="15.75" customHeight="1" x14ac:dyDescent="12.75">
      <c r="A54" s="60" t="s">
        <v>54</v>
      </c>
      <c r="B54" s="60"/>
      <c r="C54" s="61" t="s">
        <v>43</v>
      </c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2" t="s">
        <v>41</v>
      </c>
      <c r="T54" s="63"/>
      <c r="U54" s="63"/>
      <c r="V54" s="63"/>
      <c r="W54" s="63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9"/>
      <c r="AI54" s="64">
        <v>0</v>
      </c>
      <c r="AJ54" s="65"/>
      <c r="AK54" s="65"/>
      <c r="AL54" s="65"/>
      <c r="AM54" s="65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7"/>
      <c r="AY54" s="62" t="s">
        <v>41</v>
      </c>
      <c r="AZ54" s="63"/>
      <c r="BA54" s="63"/>
      <c r="BB54" s="63"/>
      <c r="BC54" s="63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9"/>
      <c r="BO54" s="9"/>
      <c r="BP54" s="9"/>
      <c r="BQ54" s="9"/>
    </row>
    <row r="55" spans="1:79" s="25" customFormat="1" ht="15" customHeight="1" x14ac:dyDescent="0.25">
      <c r="A55" s="60" t="s">
        <v>55</v>
      </c>
      <c r="B55" s="60"/>
      <c r="C55" s="61" t="s">
        <v>56</v>
      </c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2" t="s">
        <v>41</v>
      </c>
      <c r="T55" s="63"/>
      <c r="U55" s="63"/>
      <c r="V55" s="63"/>
      <c r="W55" s="63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9"/>
      <c r="AI55" s="64">
        <v>0</v>
      </c>
      <c r="AJ55" s="65"/>
      <c r="AK55" s="65"/>
      <c r="AL55" s="65"/>
      <c r="AM55" s="65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7"/>
      <c r="AY55" s="62" t="s">
        <v>41</v>
      </c>
      <c r="AZ55" s="63"/>
      <c r="BA55" s="63"/>
      <c r="BB55" s="63"/>
      <c r="BC55" s="63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9"/>
      <c r="BO55" s="9"/>
      <c r="BP55" s="9"/>
      <c r="BQ55" s="9"/>
    </row>
    <row r="56" spans="1:79" ht="15.75" customHeight="1" x14ac:dyDescent="0.2">
      <c r="A56" s="212" t="s">
        <v>161</v>
      </c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4"/>
      <c r="AS56" s="184"/>
      <c r="AT56" s="184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4"/>
      <c r="BJ56" s="184"/>
      <c r="BK56" s="184"/>
      <c r="BL56" s="184"/>
      <c r="BM56" s="184"/>
      <c r="BN56" s="185"/>
      <c r="BO56" s="6"/>
      <c r="BP56" s="6"/>
      <c r="BQ56" s="6"/>
    </row>
    <row r="58" spans="1:79" ht="15.75" customHeight="1" x14ac:dyDescent="0.2">
      <c r="A58" s="38" t="s">
        <v>87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</row>
    <row r="59" spans="1:79" ht="8.25" customHeight="1" x14ac:dyDescent="0.2"/>
    <row r="60" spans="1:79" ht="45" customHeight="1" x14ac:dyDescent="0.2">
      <c r="A60" s="40" t="s">
        <v>3</v>
      </c>
      <c r="B60" s="146"/>
      <c r="C60" s="40" t="s">
        <v>4</v>
      </c>
      <c r="D60" s="41"/>
      <c r="E60" s="41"/>
      <c r="F60" s="41"/>
      <c r="G60" s="41"/>
      <c r="H60" s="41"/>
      <c r="I60" s="41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3"/>
      <c r="Y60" s="55" t="s">
        <v>16</v>
      </c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 t="s">
        <v>39</v>
      </c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156" t="s">
        <v>0</v>
      </c>
      <c r="BD60" s="156"/>
      <c r="BE60" s="156"/>
      <c r="BF60" s="156"/>
      <c r="BG60" s="156"/>
      <c r="BH60" s="156"/>
      <c r="BI60" s="156"/>
      <c r="BJ60" s="156"/>
      <c r="BK60" s="156"/>
      <c r="BL60" s="156"/>
      <c r="BM60" s="156"/>
      <c r="BN60" s="156"/>
      <c r="BO60" s="156"/>
      <c r="BP60" s="156"/>
      <c r="BQ60" s="156"/>
      <c r="BR60" s="8"/>
      <c r="BS60" s="8"/>
      <c r="BT60" s="8"/>
      <c r="BU60" s="8"/>
      <c r="BV60" s="8"/>
      <c r="BW60" s="8"/>
      <c r="BX60" s="8"/>
      <c r="BY60" s="8"/>
      <c r="BZ60" s="7"/>
    </row>
    <row r="61" spans="1:79" ht="32.25" customHeight="1" x14ac:dyDescent="0.2">
      <c r="A61" s="44"/>
      <c r="B61" s="147"/>
      <c r="C61" s="44"/>
      <c r="D61" s="45"/>
      <c r="E61" s="45"/>
      <c r="F61" s="45"/>
      <c r="G61" s="45"/>
      <c r="H61" s="45"/>
      <c r="I61" s="45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7"/>
      <c r="Y61" s="48" t="s">
        <v>2</v>
      </c>
      <c r="Z61" s="49"/>
      <c r="AA61" s="49"/>
      <c r="AB61" s="49"/>
      <c r="AC61" s="50"/>
      <c r="AD61" s="48" t="s">
        <v>1</v>
      </c>
      <c r="AE61" s="49"/>
      <c r="AF61" s="49"/>
      <c r="AG61" s="49"/>
      <c r="AH61" s="50"/>
      <c r="AI61" s="55" t="s">
        <v>17</v>
      </c>
      <c r="AJ61" s="55"/>
      <c r="AK61" s="55"/>
      <c r="AL61" s="55"/>
      <c r="AM61" s="55"/>
      <c r="AN61" s="55" t="s">
        <v>2</v>
      </c>
      <c r="AO61" s="55"/>
      <c r="AP61" s="55"/>
      <c r="AQ61" s="55"/>
      <c r="AR61" s="55"/>
      <c r="AS61" s="55" t="s">
        <v>1</v>
      </c>
      <c r="AT61" s="55"/>
      <c r="AU61" s="55"/>
      <c r="AV61" s="55"/>
      <c r="AW61" s="55"/>
      <c r="AX61" s="55" t="s">
        <v>17</v>
      </c>
      <c r="AY61" s="55"/>
      <c r="AZ61" s="55"/>
      <c r="BA61" s="55"/>
      <c r="BB61" s="55"/>
      <c r="BC61" s="55" t="s">
        <v>2</v>
      </c>
      <c r="BD61" s="55"/>
      <c r="BE61" s="55"/>
      <c r="BF61" s="55"/>
      <c r="BG61" s="55"/>
      <c r="BH61" s="55" t="s">
        <v>1</v>
      </c>
      <c r="BI61" s="55"/>
      <c r="BJ61" s="55"/>
      <c r="BK61" s="55"/>
      <c r="BL61" s="55"/>
      <c r="BM61" s="55" t="s">
        <v>17</v>
      </c>
      <c r="BN61" s="55"/>
      <c r="BO61" s="55"/>
      <c r="BP61" s="55"/>
      <c r="BQ61" s="55"/>
      <c r="BR61" s="2"/>
      <c r="BS61" s="2"/>
      <c r="BT61" s="2"/>
      <c r="BU61" s="2"/>
      <c r="BV61" s="2"/>
      <c r="BW61" s="2"/>
      <c r="BX61" s="2"/>
      <c r="BY61" s="2"/>
      <c r="BZ61" s="7"/>
    </row>
    <row r="62" spans="1:79" ht="15.95" customHeight="1" x14ac:dyDescent="0.2">
      <c r="A62" s="55">
        <v>1</v>
      </c>
      <c r="B62" s="55"/>
      <c r="C62" s="48">
        <v>2</v>
      </c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50"/>
      <c r="Y62" s="55">
        <v>3</v>
      </c>
      <c r="Z62" s="55"/>
      <c r="AA62" s="55"/>
      <c r="AB62" s="55"/>
      <c r="AC62" s="55"/>
      <c r="AD62" s="55">
        <v>4</v>
      </c>
      <c r="AE62" s="55"/>
      <c r="AF62" s="55"/>
      <c r="AG62" s="55"/>
      <c r="AH62" s="55"/>
      <c r="AI62" s="55">
        <v>5</v>
      </c>
      <c r="AJ62" s="55"/>
      <c r="AK62" s="55"/>
      <c r="AL62" s="55"/>
      <c r="AM62" s="55"/>
      <c r="AN62" s="48">
        <v>6</v>
      </c>
      <c r="AO62" s="49"/>
      <c r="AP62" s="49"/>
      <c r="AQ62" s="49"/>
      <c r="AR62" s="50"/>
      <c r="AS62" s="48">
        <v>7</v>
      </c>
      <c r="AT62" s="49"/>
      <c r="AU62" s="49"/>
      <c r="AV62" s="49"/>
      <c r="AW62" s="50"/>
      <c r="AX62" s="48">
        <v>8</v>
      </c>
      <c r="AY62" s="49"/>
      <c r="AZ62" s="49"/>
      <c r="BA62" s="49"/>
      <c r="BB62" s="50"/>
      <c r="BC62" s="48">
        <v>9</v>
      </c>
      <c r="BD62" s="49"/>
      <c r="BE62" s="49"/>
      <c r="BF62" s="49"/>
      <c r="BG62" s="50"/>
      <c r="BH62" s="48">
        <v>10</v>
      </c>
      <c r="BI62" s="49"/>
      <c r="BJ62" s="49"/>
      <c r="BK62" s="49"/>
      <c r="BL62" s="50"/>
      <c r="BM62" s="48">
        <v>11</v>
      </c>
      <c r="BN62" s="49"/>
      <c r="BO62" s="49"/>
      <c r="BP62" s="49"/>
      <c r="BQ62" s="50"/>
      <c r="BR62" s="2"/>
      <c r="BS62" s="2"/>
      <c r="BT62" s="2"/>
      <c r="BU62" s="2"/>
      <c r="BV62" s="2"/>
      <c r="BW62" s="2"/>
      <c r="BX62" s="2"/>
      <c r="BY62" s="2"/>
      <c r="BZ62" s="7"/>
    </row>
    <row r="63" spans="1:79" ht="12.75" hidden="1" customHeight="1" x14ac:dyDescent="0.2">
      <c r="A63" s="39" t="s">
        <v>11</v>
      </c>
      <c r="B63" s="39"/>
      <c r="C63" s="51" t="s">
        <v>12</v>
      </c>
      <c r="D63" s="52"/>
      <c r="E63" s="52"/>
      <c r="F63" s="52"/>
      <c r="G63" s="52"/>
      <c r="H63" s="52"/>
      <c r="I63" s="52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4"/>
      <c r="Y63" s="105" t="s">
        <v>33</v>
      </c>
      <c r="Z63" s="105"/>
      <c r="AA63" s="105"/>
      <c r="AB63" s="105"/>
      <c r="AC63" s="105"/>
      <c r="AD63" s="105" t="s">
        <v>91</v>
      </c>
      <c r="AE63" s="105"/>
      <c r="AF63" s="105"/>
      <c r="AG63" s="105"/>
      <c r="AH63" s="105"/>
      <c r="AI63" s="105" t="s">
        <v>13</v>
      </c>
      <c r="AJ63" s="105"/>
      <c r="AK63" s="105"/>
      <c r="AL63" s="105"/>
      <c r="AM63" s="105"/>
      <c r="AN63" s="105" t="s">
        <v>34</v>
      </c>
      <c r="AO63" s="105"/>
      <c r="AP63" s="105"/>
      <c r="AQ63" s="105"/>
      <c r="AR63" s="105"/>
      <c r="AS63" s="105" t="s">
        <v>19</v>
      </c>
      <c r="AT63" s="105"/>
      <c r="AU63" s="105"/>
      <c r="AV63" s="105"/>
      <c r="AW63" s="105"/>
      <c r="AX63" s="105" t="s">
        <v>13</v>
      </c>
      <c r="AY63" s="105"/>
      <c r="AZ63" s="105"/>
      <c r="BA63" s="105"/>
      <c r="BB63" s="105"/>
      <c r="BC63" s="105" t="s">
        <v>21</v>
      </c>
      <c r="BD63" s="105"/>
      <c r="BE63" s="105"/>
      <c r="BF63" s="105"/>
      <c r="BG63" s="105"/>
      <c r="BH63" s="105" t="s">
        <v>21</v>
      </c>
      <c r="BI63" s="105"/>
      <c r="BJ63" s="105"/>
      <c r="BK63" s="105"/>
      <c r="BL63" s="105"/>
      <c r="BM63" s="151" t="s">
        <v>13</v>
      </c>
      <c r="BN63" s="151"/>
      <c r="BO63" s="151"/>
      <c r="BP63" s="151"/>
      <c r="BQ63" s="151"/>
      <c r="BR63" s="10"/>
      <c r="BS63" s="10"/>
      <c r="BT63" s="7"/>
      <c r="BU63" s="7"/>
      <c r="BV63" s="7"/>
      <c r="BW63" s="7"/>
      <c r="BX63" s="7"/>
      <c r="BY63" s="7"/>
      <c r="BZ63" s="7"/>
      <c r="CA63" s="1" t="s">
        <v>93</v>
      </c>
    </row>
    <row r="64" spans="1:79" s="171" customFormat="1" ht="12.75" hidden="1" customHeight="1" x14ac:dyDescent="0.2">
      <c r="A64" s="119"/>
      <c r="B64" s="119"/>
      <c r="C64" s="178" t="s">
        <v>112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8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0"/>
      <c r="BN64" s="150"/>
      <c r="BO64" s="150"/>
      <c r="BP64" s="150"/>
      <c r="BQ64" s="150"/>
      <c r="BR64" s="181"/>
      <c r="BS64" s="181"/>
      <c r="BT64" s="181"/>
      <c r="BU64" s="181"/>
      <c r="BV64" s="181"/>
      <c r="BW64" s="181"/>
      <c r="BX64" s="181"/>
      <c r="BY64" s="181"/>
      <c r="BZ64" s="182"/>
      <c r="CA64" s="171" t="s">
        <v>94</v>
      </c>
    </row>
    <row r="65" spans="1:80" s="171" customFormat="1" x14ac:dyDescent="0.2">
      <c r="A65" s="119"/>
      <c r="B65" s="119"/>
      <c r="C65" s="178" t="s">
        <v>113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8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M65" s="150"/>
      <c r="BN65" s="150"/>
      <c r="BO65" s="150"/>
      <c r="BP65" s="150"/>
      <c r="BQ65" s="150"/>
      <c r="BR65" s="181"/>
      <c r="BS65" s="181"/>
      <c r="BT65" s="181"/>
      <c r="BU65" s="181"/>
      <c r="BV65" s="181"/>
      <c r="BW65" s="181"/>
      <c r="BX65" s="181"/>
      <c r="BY65" s="181"/>
      <c r="BZ65" s="182"/>
    </row>
    <row r="66" spans="1:80" s="30" customFormat="1" ht="12.75" customHeight="1" x14ac:dyDescent="0.2">
      <c r="A66" s="39"/>
      <c r="B66" s="39"/>
      <c r="C66" s="186" t="s">
        <v>114</v>
      </c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8"/>
      <c r="Y66" s="106">
        <v>130000</v>
      </c>
      <c r="Z66" s="106"/>
      <c r="AA66" s="106"/>
      <c r="AB66" s="106"/>
      <c r="AC66" s="106"/>
      <c r="AD66" s="106">
        <v>0</v>
      </c>
      <c r="AE66" s="106"/>
      <c r="AF66" s="106"/>
      <c r="AG66" s="106"/>
      <c r="AH66" s="106"/>
      <c r="AI66" s="106">
        <v>130000</v>
      </c>
      <c r="AJ66" s="106"/>
      <c r="AK66" s="106"/>
      <c r="AL66" s="106"/>
      <c r="AM66" s="106"/>
      <c r="AN66" s="106">
        <v>97561</v>
      </c>
      <c r="AO66" s="106"/>
      <c r="AP66" s="106"/>
      <c r="AQ66" s="106"/>
      <c r="AR66" s="106"/>
      <c r="AS66" s="106">
        <v>0</v>
      </c>
      <c r="AT66" s="106"/>
      <c r="AU66" s="106"/>
      <c r="AV66" s="106"/>
      <c r="AW66" s="106"/>
      <c r="AX66" s="106">
        <v>97561</v>
      </c>
      <c r="AY66" s="106"/>
      <c r="AZ66" s="106"/>
      <c r="BA66" s="106"/>
      <c r="BB66" s="106"/>
      <c r="BC66" s="106">
        <f>AN66-Y66</f>
        <v>-32439</v>
      </c>
      <c r="BD66" s="106"/>
      <c r="BE66" s="106"/>
      <c r="BF66" s="106"/>
      <c r="BG66" s="106"/>
      <c r="BH66" s="106">
        <f>AS66-AD66</f>
        <v>0</v>
      </c>
      <c r="BI66" s="106"/>
      <c r="BJ66" s="106"/>
      <c r="BK66" s="106"/>
      <c r="BL66" s="106"/>
      <c r="BM66" s="106">
        <v>-32439</v>
      </c>
      <c r="BN66" s="106"/>
      <c r="BO66" s="106"/>
      <c r="BP66" s="106"/>
      <c r="BQ66" s="106"/>
      <c r="BR66" s="6"/>
      <c r="BS66" s="6"/>
      <c r="BT66" s="6"/>
      <c r="BU66" s="6"/>
      <c r="BV66" s="6"/>
      <c r="BW66" s="6"/>
      <c r="BX66" s="6"/>
      <c r="BY66" s="6"/>
      <c r="BZ66" s="7"/>
    </row>
    <row r="67" spans="1:80" s="30" customFormat="1" ht="25.5" customHeight="1" x14ac:dyDescent="0.2">
      <c r="A67" s="39"/>
      <c r="B67" s="39"/>
      <c r="C67" s="186" t="s">
        <v>116</v>
      </c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  <c r="AC67" s="192"/>
      <c r="AD67" s="192"/>
      <c r="AE67" s="192"/>
      <c r="AF67" s="192"/>
      <c r="AG67" s="192"/>
      <c r="AH67" s="192"/>
      <c r="AI67" s="192"/>
      <c r="AJ67" s="192"/>
      <c r="AK67" s="192"/>
      <c r="AL67" s="192"/>
      <c r="AM67" s="192"/>
      <c r="AN67" s="192"/>
      <c r="AO67" s="192"/>
      <c r="AP67" s="192"/>
      <c r="AQ67" s="192"/>
      <c r="AR67" s="192"/>
      <c r="AS67" s="192"/>
      <c r="AT67" s="192"/>
      <c r="AU67" s="192"/>
      <c r="AV67" s="192"/>
      <c r="AW67" s="192"/>
      <c r="AX67" s="192"/>
      <c r="AY67" s="192"/>
      <c r="AZ67" s="192"/>
      <c r="BA67" s="192"/>
      <c r="BB67" s="192"/>
      <c r="BC67" s="192"/>
      <c r="BD67" s="192"/>
      <c r="BE67" s="192"/>
      <c r="BF67" s="192"/>
      <c r="BG67" s="192"/>
      <c r="BH67" s="192"/>
      <c r="BI67" s="192"/>
      <c r="BJ67" s="192"/>
      <c r="BK67" s="192"/>
      <c r="BL67" s="192"/>
      <c r="BM67" s="192"/>
      <c r="BN67" s="192"/>
      <c r="BO67" s="192"/>
      <c r="BP67" s="192"/>
      <c r="BQ67" s="193"/>
      <c r="BR67" s="6"/>
      <c r="BS67" s="6"/>
      <c r="BT67" s="6"/>
      <c r="BU67" s="6"/>
      <c r="BV67" s="6"/>
      <c r="BW67" s="6"/>
      <c r="BX67" s="6"/>
      <c r="BY67" s="6"/>
      <c r="BZ67" s="7"/>
      <c r="CB67" s="30" t="s">
        <v>115</v>
      </c>
    </row>
    <row r="68" spans="1:80" s="30" customFormat="1" ht="12.75" customHeight="1" x14ac:dyDescent="0.2">
      <c r="A68" s="39"/>
      <c r="B68" s="39"/>
      <c r="C68" s="186" t="s">
        <v>117</v>
      </c>
      <c r="D68" s="187"/>
      <c r="E68" s="187"/>
      <c r="F68" s="187"/>
      <c r="G68" s="187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8"/>
      <c r="Y68" s="106">
        <v>20000</v>
      </c>
      <c r="Z68" s="106"/>
      <c r="AA68" s="106"/>
      <c r="AB68" s="106"/>
      <c r="AC68" s="106"/>
      <c r="AD68" s="106">
        <v>0</v>
      </c>
      <c r="AE68" s="106"/>
      <c r="AF68" s="106"/>
      <c r="AG68" s="106"/>
      <c r="AH68" s="106"/>
      <c r="AI68" s="106">
        <v>20000</v>
      </c>
      <c r="AJ68" s="106"/>
      <c r="AK68" s="106"/>
      <c r="AL68" s="106"/>
      <c r="AM68" s="106"/>
      <c r="AN68" s="106">
        <v>0</v>
      </c>
      <c r="AO68" s="106"/>
      <c r="AP68" s="106"/>
      <c r="AQ68" s="106"/>
      <c r="AR68" s="106"/>
      <c r="AS68" s="106">
        <v>0</v>
      </c>
      <c r="AT68" s="106"/>
      <c r="AU68" s="106"/>
      <c r="AV68" s="106"/>
      <c r="AW68" s="106"/>
      <c r="AX68" s="106">
        <v>0</v>
      </c>
      <c r="AY68" s="106"/>
      <c r="AZ68" s="106"/>
      <c r="BA68" s="106"/>
      <c r="BB68" s="106"/>
      <c r="BC68" s="106">
        <f>AN68-Y68</f>
        <v>-20000</v>
      </c>
      <c r="BD68" s="106"/>
      <c r="BE68" s="106"/>
      <c r="BF68" s="106"/>
      <c r="BG68" s="106"/>
      <c r="BH68" s="106">
        <f>AS68-AD68</f>
        <v>0</v>
      </c>
      <c r="BI68" s="106"/>
      <c r="BJ68" s="106"/>
      <c r="BK68" s="106"/>
      <c r="BL68" s="106"/>
      <c r="BM68" s="106">
        <v>-20000</v>
      </c>
      <c r="BN68" s="106"/>
      <c r="BO68" s="106"/>
      <c r="BP68" s="106"/>
      <c r="BQ68" s="106"/>
      <c r="BR68" s="6"/>
      <c r="BS68" s="6"/>
      <c r="BT68" s="6"/>
      <c r="BU68" s="6"/>
      <c r="BV68" s="6"/>
      <c r="BW68" s="6"/>
      <c r="BX68" s="6"/>
      <c r="BY68" s="6"/>
      <c r="BZ68" s="7"/>
    </row>
    <row r="69" spans="1:80" s="30" customFormat="1" ht="25.5" customHeight="1" x14ac:dyDescent="0.2">
      <c r="A69" s="39"/>
      <c r="B69" s="39"/>
      <c r="C69" s="186" t="s">
        <v>116</v>
      </c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192"/>
      <c r="BB69" s="192"/>
      <c r="BC69" s="192"/>
      <c r="BD69" s="192"/>
      <c r="BE69" s="192"/>
      <c r="BF69" s="192"/>
      <c r="BG69" s="192"/>
      <c r="BH69" s="192"/>
      <c r="BI69" s="192"/>
      <c r="BJ69" s="192"/>
      <c r="BK69" s="192"/>
      <c r="BL69" s="192"/>
      <c r="BM69" s="192"/>
      <c r="BN69" s="192"/>
      <c r="BO69" s="192"/>
      <c r="BP69" s="192"/>
      <c r="BQ69" s="193"/>
      <c r="BR69" s="6"/>
      <c r="BS69" s="6"/>
      <c r="BT69" s="6"/>
      <c r="BU69" s="6"/>
      <c r="BV69" s="6"/>
      <c r="BW69" s="6"/>
      <c r="BX69" s="6"/>
      <c r="BY69" s="6"/>
      <c r="BZ69" s="7"/>
      <c r="CB69" s="30" t="s">
        <v>118</v>
      </c>
    </row>
    <row r="70" spans="1:80" s="30" customFormat="1" ht="12.75" customHeight="1" x14ac:dyDescent="0.2">
      <c r="A70" s="39"/>
      <c r="B70" s="39"/>
      <c r="C70" s="186" t="s">
        <v>119</v>
      </c>
      <c r="D70" s="187"/>
      <c r="E70" s="187"/>
      <c r="F70" s="187"/>
      <c r="G70" s="187"/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8"/>
      <c r="Y70" s="106">
        <v>20000</v>
      </c>
      <c r="Z70" s="106"/>
      <c r="AA70" s="106"/>
      <c r="AB70" s="106"/>
      <c r="AC70" s="106"/>
      <c r="AD70" s="106">
        <v>0</v>
      </c>
      <c r="AE70" s="106"/>
      <c r="AF70" s="106"/>
      <c r="AG70" s="106"/>
      <c r="AH70" s="106"/>
      <c r="AI70" s="106">
        <v>20000</v>
      </c>
      <c r="AJ70" s="106"/>
      <c r="AK70" s="106"/>
      <c r="AL70" s="106"/>
      <c r="AM70" s="106"/>
      <c r="AN70" s="106">
        <v>0</v>
      </c>
      <c r="AO70" s="106"/>
      <c r="AP70" s="106"/>
      <c r="AQ70" s="106"/>
      <c r="AR70" s="106"/>
      <c r="AS70" s="106">
        <v>0</v>
      </c>
      <c r="AT70" s="106"/>
      <c r="AU70" s="106"/>
      <c r="AV70" s="106"/>
      <c r="AW70" s="106"/>
      <c r="AX70" s="106">
        <v>0</v>
      </c>
      <c r="AY70" s="106"/>
      <c r="AZ70" s="106"/>
      <c r="BA70" s="106"/>
      <c r="BB70" s="106"/>
      <c r="BC70" s="106">
        <f>AN70-Y70</f>
        <v>-20000</v>
      </c>
      <c r="BD70" s="106"/>
      <c r="BE70" s="106"/>
      <c r="BF70" s="106"/>
      <c r="BG70" s="106"/>
      <c r="BH70" s="106">
        <f>AS70-AD70</f>
        <v>0</v>
      </c>
      <c r="BI70" s="106"/>
      <c r="BJ70" s="106"/>
      <c r="BK70" s="106"/>
      <c r="BL70" s="106"/>
      <c r="BM70" s="106">
        <v>-20000</v>
      </c>
      <c r="BN70" s="106"/>
      <c r="BO70" s="106"/>
      <c r="BP70" s="106"/>
      <c r="BQ70" s="106"/>
      <c r="BR70" s="6"/>
      <c r="BS70" s="6"/>
      <c r="BT70" s="6"/>
      <c r="BU70" s="6"/>
      <c r="BV70" s="6"/>
      <c r="BW70" s="6"/>
      <c r="BX70" s="6"/>
      <c r="BY70" s="6"/>
      <c r="BZ70" s="7"/>
    </row>
    <row r="71" spans="1:80" s="30" customFormat="1" ht="25.5" customHeight="1" x14ac:dyDescent="0.2">
      <c r="A71" s="39"/>
      <c r="B71" s="39"/>
      <c r="C71" s="186" t="s">
        <v>116</v>
      </c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2"/>
      <c r="Y71" s="192"/>
      <c r="Z71" s="192"/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2"/>
      <c r="AU71" s="192"/>
      <c r="AV71" s="192"/>
      <c r="AW71" s="192"/>
      <c r="AX71" s="192"/>
      <c r="AY71" s="192"/>
      <c r="AZ71" s="192"/>
      <c r="BA71" s="192"/>
      <c r="BB71" s="192"/>
      <c r="BC71" s="192"/>
      <c r="BD71" s="192"/>
      <c r="BE71" s="192"/>
      <c r="BF71" s="192"/>
      <c r="BG71" s="192"/>
      <c r="BH71" s="192"/>
      <c r="BI71" s="192"/>
      <c r="BJ71" s="192"/>
      <c r="BK71" s="192"/>
      <c r="BL71" s="192"/>
      <c r="BM71" s="192"/>
      <c r="BN71" s="192"/>
      <c r="BO71" s="192"/>
      <c r="BP71" s="192"/>
      <c r="BQ71" s="193"/>
      <c r="BR71" s="6"/>
      <c r="BS71" s="6"/>
      <c r="BT71" s="6"/>
      <c r="BU71" s="6"/>
      <c r="BV71" s="6"/>
      <c r="BW71" s="6"/>
      <c r="BX71" s="6"/>
      <c r="BY71" s="6"/>
      <c r="BZ71" s="7"/>
      <c r="CB71" s="30" t="s">
        <v>120</v>
      </c>
    </row>
    <row r="72" spans="1:80" s="191" customFormat="1" x14ac:dyDescent="0.2">
      <c r="A72" s="119"/>
      <c r="B72" s="119"/>
      <c r="C72" s="183" t="s">
        <v>121</v>
      </c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90"/>
      <c r="Y72" s="150"/>
      <c r="Z72" s="150"/>
      <c r="AA72" s="150"/>
      <c r="AB72" s="150"/>
      <c r="AC72" s="150"/>
      <c r="AD72" s="150"/>
      <c r="AE72" s="150"/>
      <c r="AF72" s="150"/>
      <c r="AG72" s="150"/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  <c r="BI72" s="150"/>
      <c r="BJ72" s="150"/>
      <c r="BK72" s="150"/>
      <c r="BL72" s="150"/>
      <c r="BM72" s="150"/>
      <c r="BN72" s="150"/>
      <c r="BO72" s="150"/>
      <c r="BP72" s="150"/>
      <c r="BQ72" s="150"/>
      <c r="BR72" s="181"/>
      <c r="BS72" s="181"/>
      <c r="BT72" s="181"/>
      <c r="BU72" s="181"/>
      <c r="BV72" s="181"/>
      <c r="BW72" s="181"/>
      <c r="BX72" s="181"/>
      <c r="BY72" s="181"/>
      <c r="BZ72" s="182"/>
    </row>
    <row r="73" spans="1:80" s="30" customFormat="1" ht="12.75" customHeight="1" x14ac:dyDescent="0.2">
      <c r="A73" s="39"/>
      <c r="B73" s="39"/>
      <c r="C73" s="186" t="s">
        <v>122</v>
      </c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8"/>
      <c r="Y73" s="106">
        <v>35</v>
      </c>
      <c r="Z73" s="106"/>
      <c r="AA73" s="106"/>
      <c r="AB73" s="106"/>
      <c r="AC73" s="106"/>
      <c r="AD73" s="106">
        <v>0</v>
      </c>
      <c r="AE73" s="106"/>
      <c r="AF73" s="106"/>
      <c r="AG73" s="106"/>
      <c r="AH73" s="106"/>
      <c r="AI73" s="106">
        <v>35</v>
      </c>
      <c r="AJ73" s="106"/>
      <c r="AK73" s="106"/>
      <c r="AL73" s="106"/>
      <c r="AM73" s="106"/>
      <c r="AN73" s="106">
        <v>35</v>
      </c>
      <c r="AO73" s="106"/>
      <c r="AP73" s="106"/>
      <c r="AQ73" s="106"/>
      <c r="AR73" s="106"/>
      <c r="AS73" s="106">
        <v>0</v>
      </c>
      <c r="AT73" s="106"/>
      <c r="AU73" s="106"/>
      <c r="AV73" s="106"/>
      <c r="AW73" s="106"/>
      <c r="AX73" s="106">
        <v>35</v>
      </c>
      <c r="AY73" s="106"/>
      <c r="AZ73" s="106"/>
      <c r="BA73" s="106"/>
      <c r="BB73" s="106"/>
      <c r="BC73" s="106">
        <f>AN73-Y73</f>
        <v>0</v>
      </c>
      <c r="BD73" s="106"/>
      <c r="BE73" s="106"/>
      <c r="BF73" s="106"/>
      <c r="BG73" s="106"/>
      <c r="BH73" s="106">
        <f>AS73-AD73</f>
        <v>0</v>
      </c>
      <c r="BI73" s="106"/>
      <c r="BJ73" s="106"/>
      <c r="BK73" s="106"/>
      <c r="BL73" s="106"/>
      <c r="BM73" s="106">
        <v>0</v>
      </c>
      <c r="BN73" s="106"/>
      <c r="BO73" s="106"/>
      <c r="BP73" s="106"/>
      <c r="BQ73" s="106"/>
      <c r="BR73" s="6"/>
      <c r="BS73" s="6"/>
      <c r="BT73" s="6"/>
      <c r="BU73" s="6"/>
      <c r="BV73" s="6"/>
      <c r="BW73" s="6"/>
      <c r="BX73" s="6"/>
      <c r="BY73" s="6"/>
      <c r="BZ73" s="7"/>
    </row>
    <row r="74" spans="1:80" s="30" customFormat="1" ht="12.75" customHeight="1" x14ac:dyDescent="0.2">
      <c r="A74" s="39"/>
      <c r="B74" s="39"/>
      <c r="C74" s="186" t="s">
        <v>124</v>
      </c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2"/>
      <c r="T74" s="192"/>
      <c r="U74" s="192"/>
      <c r="V74" s="192"/>
      <c r="W74" s="192"/>
      <c r="X74" s="192"/>
      <c r="Y74" s="192"/>
      <c r="Z74" s="192"/>
      <c r="AA74" s="192"/>
      <c r="AB74" s="192"/>
      <c r="AC74" s="192"/>
      <c r="AD74" s="192"/>
      <c r="AE74" s="192"/>
      <c r="AF74" s="192"/>
      <c r="AG74" s="192"/>
      <c r="AH74" s="192"/>
      <c r="AI74" s="192"/>
      <c r="AJ74" s="192"/>
      <c r="AK74" s="192"/>
      <c r="AL74" s="192"/>
      <c r="AM74" s="192"/>
      <c r="AN74" s="192"/>
      <c r="AO74" s="192"/>
      <c r="AP74" s="192"/>
      <c r="AQ74" s="192"/>
      <c r="AR74" s="192"/>
      <c r="AS74" s="192"/>
      <c r="AT74" s="192"/>
      <c r="AU74" s="192"/>
      <c r="AV74" s="192"/>
      <c r="AW74" s="192"/>
      <c r="AX74" s="192"/>
      <c r="AY74" s="192"/>
      <c r="AZ74" s="192"/>
      <c r="BA74" s="192"/>
      <c r="BB74" s="192"/>
      <c r="BC74" s="192"/>
      <c r="BD74" s="192"/>
      <c r="BE74" s="192"/>
      <c r="BF74" s="192"/>
      <c r="BG74" s="192"/>
      <c r="BH74" s="192"/>
      <c r="BI74" s="192"/>
      <c r="BJ74" s="192"/>
      <c r="BK74" s="192"/>
      <c r="BL74" s="192"/>
      <c r="BM74" s="192"/>
      <c r="BN74" s="192"/>
      <c r="BO74" s="192"/>
      <c r="BP74" s="192"/>
      <c r="BQ74" s="193"/>
      <c r="BR74" s="6"/>
      <c r="BS74" s="6"/>
      <c r="BT74" s="6"/>
      <c r="BU74" s="6"/>
      <c r="BV74" s="6"/>
      <c r="BW74" s="6"/>
      <c r="BX74" s="6"/>
      <c r="BY74" s="6"/>
      <c r="BZ74" s="7"/>
      <c r="CB74" s="30" t="s">
        <v>123</v>
      </c>
    </row>
    <row r="75" spans="1:80" s="30" customFormat="1" ht="12.75" customHeight="1" x14ac:dyDescent="0.2">
      <c r="A75" s="39"/>
      <c r="B75" s="39"/>
      <c r="C75" s="186" t="s">
        <v>125</v>
      </c>
      <c r="D75" s="187"/>
      <c r="E75" s="187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8"/>
      <c r="Y75" s="106">
        <v>35</v>
      </c>
      <c r="Z75" s="106"/>
      <c r="AA75" s="106"/>
      <c r="AB75" s="106"/>
      <c r="AC75" s="106"/>
      <c r="AD75" s="106">
        <v>0</v>
      </c>
      <c r="AE75" s="106"/>
      <c r="AF75" s="106"/>
      <c r="AG75" s="106"/>
      <c r="AH75" s="106"/>
      <c r="AI75" s="106">
        <v>35</v>
      </c>
      <c r="AJ75" s="106"/>
      <c r="AK75" s="106"/>
      <c r="AL75" s="106"/>
      <c r="AM75" s="106"/>
      <c r="AN75" s="106">
        <v>35</v>
      </c>
      <c r="AO75" s="106"/>
      <c r="AP75" s="106"/>
      <c r="AQ75" s="106"/>
      <c r="AR75" s="106"/>
      <c r="AS75" s="106">
        <v>0</v>
      </c>
      <c r="AT75" s="106"/>
      <c r="AU75" s="106"/>
      <c r="AV75" s="106"/>
      <c r="AW75" s="106"/>
      <c r="AX75" s="106">
        <v>35</v>
      </c>
      <c r="AY75" s="106"/>
      <c r="AZ75" s="106"/>
      <c r="BA75" s="106"/>
      <c r="BB75" s="106"/>
      <c r="BC75" s="106">
        <f>AN75-Y75</f>
        <v>0</v>
      </c>
      <c r="BD75" s="106"/>
      <c r="BE75" s="106"/>
      <c r="BF75" s="106"/>
      <c r="BG75" s="106"/>
      <c r="BH75" s="106">
        <f>AS75-AD75</f>
        <v>0</v>
      </c>
      <c r="BI75" s="106"/>
      <c r="BJ75" s="106"/>
      <c r="BK75" s="106"/>
      <c r="BL75" s="106"/>
      <c r="BM75" s="106">
        <v>0</v>
      </c>
      <c r="BN75" s="106"/>
      <c r="BO75" s="106"/>
      <c r="BP75" s="106"/>
      <c r="BQ75" s="106"/>
      <c r="BR75" s="6"/>
      <c r="BS75" s="6"/>
      <c r="BT75" s="6"/>
      <c r="BU75" s="6"/>
      <c r="BV75" s="6"/>
      <c r="BW75" s="6"/>
      <c r="BX75" s="6"/>
      <c r="BY75" s="6"/>
      <c r="BZ75" s="7"/>
    </row>
    <row r="76" spans="1:80" s="30" customFormat="1" ht="12.75" customHeight="1" x14ac:dyDescent="0.2">
      <c r="A76" s="39"/>
      <c r="B76" s="39"/>
      <c r="C76" s="186" t="s">
        <v>124</v>
      </c>
      <c r="D76" s="192"/>
      <c r="E76" s="192"/>
      <c r="F76" s="192"/>
      <c r="G76" s="192"/>
      <c r="H76" s="192"/>
      <c r="I76" s="192"/>
      <c r="J76" s="192"/>
      <c r="K76" s="192"/>
      <c r="L76" s="192"/>
      <c r="M76" s="192"/>
      <c r="N76" s="192"/>
      <c r="O76" s="192"/>
      <c r="P76" s="192"/>
      <c r="Q76" s="192"/>
      <c r="R76" s="192"/>
      <c r="S76" s="192"/>
      <c r="T76" s="192"/>
      <c r="U76" s="192"/>
      <c r="V76" s="192"/>
      <c r="W76" s="192"/>
      <c r="X76" s="192"/>
      <c r="Y76" s="192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  <c r="AN76" s="192"/>
      <c r="AO76" s="192"/>
      <c r="AP76" s="192"/>
      <c r="AQ76" s="192"/>
      <c r="AR76" s="192"/>
      <c r="AS76" s="192"/>
      <c r="AT76" s="192"/>
      <c r="AU76" s="192"/>
      <c r="AV76" s="192"/>
      <c r="AW76" s="192"/>
      <c r="AX76" s="192"/>
      <c r="AY76" s="192"/>
      <c r="AZ76" s="192"/>
      <c r="BA76" s="192"/>
      <c r="BB76" s="192"/>
      <c r="BC76" s="192"/>
      <c r="BD76" s="192"/>
      <c r="BE76" s="192"/>
      <c r="BF76" s="192"/>
      <c r="BG76" s="192"/>
      <c r="BH76" s="192"/>
      <c r="BI76" s="192"/>
      <c r="BJ76" s="192"/>
      <c r="BK76" s="192"/>
      <c r="BL76" s="192"/>
      <c r="BM76" s="192"/>
      <c r="BN76" s="192"/>
      <c r="BO76" s="192"/>
      <c r="BP76" s="192"/>
      <c r="BQ76" s="193"/>
      <c r="BR76" s="6"/>
      <c r="BS76" s="6"/>
      <c r="BT76" s="6"/>
      <c r="BU76" s="6"/>
      <c r="BV76" s="6"/>
      <c r="BW76" s="6"/>
      <c r="BX76" s="6"/>
      <c r="BY76" s="6"/>
      <c r="BZ76" s="7"/>
      <c r="CB76" s="30" t="s">
        <v>126</v>
      </c>
    </row>
    <row r="77" spans="1:80" s="30" customFormat="1" ht="25.5" customHeight="1" x14ac:dyDescent="0.2">
      <c r="A77" s="39"/>
      <c r="B77" s="39"/>
      <c r="C77" s="186" t="s">
        <v>127</v>
      </c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8"/>
      <c r="Y77" s="106">
        <v>11</v>
      </c>
      <c r="Z77" s="106"/>
      <c r="AA77" s="106"/>
      <c r="AB77" s="106"/>
      <c r="AC77" s="106"/>
      <c r="AD77" s="106">
        <v>0</v>
      </c>
      <c r="AE77" s="106"/>
      <c r="AF77" s="106"/>
      <c r="AG77" s="106"/>
      <c r="AH77" s="106"/>
      <c r="AI77" s="106">
        <v>11</v>
      </c>
      <c r="AJ77" s="106"/>
      <c r="AK77" s="106"/>
      <c r="AL77" s="106"/>
      <c r="AM77" s="106"/>
      <c r="AN77" s="106">
        <v>0</v>
      </c>
      <c r="AO77" s="106"/>
      <c r="AP77" s="106"/>
      <c r="AQ77" s="106"/>
      <c r="AR77" s="106"/>
      <c r="AS77" s="106">
        <v>0</v>
      </c>
      <c r="AT77" s="106"/>
      <c r="AU77" s="106"/>
      <c r="AV77" s="106"/>
      <c r="AW77" s="106"/>
      <c r="AX77" s="106">
        <v>0</v>
      </c>
      <c r="AY77" s="106"/>
      <c r="AZ77" s="106"/>
      <c r="BA77" s="106"/>
      <c r="BB77" s="106"/>
      <c r="BC77" s="106">
        <f>AN77-Y77</f>
        <v>-11</v>
      </c>
      <c r="BD77" s="106"/>
      <c r="BE77" s="106"/>
      <c r="BF77" s="106"/>
      <c r="BG77" s="106"/>
      <c r="BH77" s="106">
        <f>AS77-AD77</f>
        <v>0</v>
      </c>
      <c r="BI77" s="106"/>
      <c r="BJ77" s="106"/>
      <c r="BK77" s="106"/>
      <c r="BL77" s="106"/>
      <c r="BM77" s="106">
        <v>-11</v>
      </c>
      <c r="BN77" s="106"/>
      <c r="BO77" s="106"/>
      <c r="BP77" s="106"/>
      <c r="BQ77" s="106"/>
      <c r="BR77" s="6"/>
      <c r="BS77" s="6"/>
      <c r="BT77" s="6"/>
      <c r="BU77" s="6"/>
      <c r="BV77" s="6"/>
      <c r="BW77" s="6"/>
      <c r="BX77" s="6"/>
      <c r="BY77" s="6"/>
      <c r="BZ77" s="7"/>
    </row>
    <row r="78" spans="1:80" s="30" customFormat="1" ht="12.75" customHeight="1" x14ac:dyDescent="0.2">
      <c r="A78" s="39"/>
      <c r="B78" s="39"/>
      <c r="C78" s="186" t="s">
        <v>129</v>
      </c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192"/>
      <c r="AW78" s="192"/>
      <c r="AX78" s="192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2"/>
      <c r="BM78" s="192"/>
      <c r="BN78" s="192"/>
      <c r="BO78" s="192"/>
      <c r="BP78" s="192"/>
      <c r="BQ78" s="193"/>
      <c r="BR78" s="6"/>
      <c r="BS78" s="6"/>
      <c r="BT78" s="6"/>
      <c r="BU78" s="6"/>
      <c r="BV78" s="6"/>
      <c r="BW78" s="6"/>
      <c r="BX78" s="6"/>
      <c r="BY78" s="6"/>
      <c r="BZ78" s="7"/>
      <c r="CB78" s="30" t="s">
        <v>128</v>
      </c>
    </row>
    <row r="79" spans="1:80" s="30" customFormat="1" ht="12.75" customHeight="1" x14ac:dyDescent="0.2">
      <c r="A79" s="39"/>
      <c r="B79" s="39"/>
      <c r="C79" s="186" t="s">
        <v>119</v>
      </c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8"/>
      <c r="Y79" s="106">
        <v>11</v>
      </c>
      <c r="Z79" s="106"/>
      <c r="AA79" s="106"/>
      <c r="AB79" s="106"/>
      <c r="AC79" s="106"/>
      <c r="AD79" s="106">
        <v>0</v>
      </c>
      <c r="AE79" s="106"/>
      <c r="AF79" s="106"/>
      <c r="AG79" s="106"/>
      <c r="AH79" s="106"/>
      <c r="AI79" s="106">
        <v>11</v>
      </c>
      <c r="AJ79" s="106"/>
      <c r="AK79" s="106"/>
      <c r="AL79" s="106"/>
      <c r="AM79" s="106"/>
      <c r="AN79" s="106">
        <v>0</v>
      </c>
      <c r="AO79" s="106"/>
      <c r="AP79" s="106"/>
      <c r="AQ79" s="106"/>
      <c r="AR79" s="106"/>
      <c r="AS79" s="106">
        <v>0</v>
      </c>
      <c r="AT79" s="106"/>
      <c r="AU79" s="106"/>
      <c r="AV79" s="106"/>
      <c r="AW79" s="106"/>
      <c r="AX79" s="106">
        <v>0</v>
      </c>
      <c r="AY79" s="106"/>
      <c r="AZ79" s="106"/>
      <c r="BA79" s="106"/>
      <c r="BB79" s="106"/>
      <c r="BC79" s="106">
        <f>AN79-Y79</f>
        <v>-11</v>
      </c>
      <c r="BD79" s="106"/>
      <c r="BE79" s="106"/>
      <c r="BF79" s="106"/>
      <c r="BG79" s="106"/>
      <c r="BH79" s="106">
        <f>AS79-AD79</f>
        <v>0</v>
      </c>
      <c r="BI79" s="106"/>
      <c r="BJ79" s="106"/>
      <c r="BK79" s="106"/>
      <c r="BL79" s="106"/>
      <c r="BM79" s="106">
        <v>-11</v>
      </c>
      <c r="BN79" s="106"/>
      <c r="BO79" s="106"/>
      <c r="BP79" s="106"/>
      <c r="BQ79" s="106"/>
      <c r="BR79" s="6"/>
      <c r="BS79" s="6"/>
      <c r="BT79" s="6"/>
      <c r="BU79" s="6"/>
      <c r="BV79" s="6"/>
      <c r="BW79" s="6"/>
      <c r="BX79" s="6"/>
      <c r="BY79" s="6"/>
      <c r="BZ79" s="7"/>
    </row>
    <row r="80" spans="1:80" s="30" customFormat="1" ht="12.75" customHeight="1" x14ac:dyDescent="0.2">
      <c r="A80" s="39"/>
      <c r="B80" s="39"/>
      <c r="C80" s="186" t="s">
        <v>129</v>
      </c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2"/>
      <c r="BM80" s="192"/>
      <c r="BN80" s="192"/>
      <c r="BO80" s="192"/>
      <c r="BP80" s="192"/>
      <c r="BQ80" s="193"/>
      <c r="BR80" s="6"/>
      <c r="BS80" s="6"/>
      <c r="BT80" s="6"/>
      <c r="BU80" s="6"/>
      <c r="BV80" s="6"/>
      <c r="BW80" s="6"/>
      <c r="BX80" s="6"/>
      <c r="BY80" s="6"/>
      <c r="BZ80" s="7"/>
      <c r="CB80" s="30" t="s">
        <v>130</v>
      </c>
    </row>
    <row r="81" spans="1:107" s="191" customFormat="1" x14ac:dyDescent="0.2">
      <c r="A81" s="119"/>
      <c r="B81" s="119"/>
      <c r="C81" s="183" t="s">
        <v>131</v>
      </c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90"/>
      <c r="Y81" s="150"/>
      <c r="Z81" s="150"/>
      <c r="AA81" s="150"/>
      <c r="AB81" s="150"/>
      <c r="AC81" s="150"/>
      <c r="AD81" s="150"/>
      <c r="AE81" s="150"/>
      <c r="AF81" s="150"/>
      <c r="AG81" s="150"/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  <c r="BI81" s="150"/>
      <c r="BJ81" s="150"/>
      <c r="BK81" s="150"/>
      <c r="BL81" s="150"/>
      <c r="BM81" s="150"/>
      <c r="BN81" s="150"/>
      <c r="BO81" s="150"/>
      <c r="BP81" s="150"/>
      <c r="BQ81" s="150"/>
      <c r="BR81" s="181"/>
      <c r="BS81" s="181"/>
      <c r="BT81" s="181"/>
      <c r="BU81" s="181"/>
      <c r="BV81" s="181"/>
      <c r="BW81" s="181"/>
      <c r="BX81" s="181"/>
      <c r="BY81" s="181"/>
      <c r="BZ81" s="182"/>
    </row>
    <row r="82" spans="1:107" s="30" customFormat="1" ht="25.5" customHeight="1" x14ac:dyDescent="0.2">
      <c r="A82" s="39"/>
      <c r="B82" s="39"/>
      <c r="C82" s="186" t="s">
        <v>132</v>
      </c>
      <c r="D82" s="187"/>
      <c r="E82" s="187"/>
      <c r="F82" s="187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8"/>
      <c r="Y82" s="106">
        <v>3714</v>
      </c>
      <c r="Z82" s="106"/>
      <c r="AA82" s="106"/>
      <c r="AB82" s="106"/>
      <c r="AC82" s="106"/>
      <c r="AD82" s="106">
        <v>0</v>
      </c>
      <c r="AE82" s="106"/>
      <c r="AF82" s="106"/>
      <c r="AG82" s="106"/>
      <c r="AH82" s="106"/>
      <c r="AI82" s="106">
        <v>3714</v>
      </c>
      <c r="AJ82" s="106"/>
      <c r="AK82" s="106"/>
      <c r="AL82" s="106"/>
      <c r="AM82" s="106"/>
      <c r="AN82" s="106">
        <v>1365</v>
      </c>
      <c r="AO82" s="106"/>
      <c r="AP82" s="106"/>
      <c r="AQ82" s="106"/>
      <c r="AR82" s="106"/>
      <c r="AS82" s="106">
        <v>0</v>
      </c>
      <c r="AT82" s="106"/>
      <c r="AU82" s="106"/>
      <c r="AV82" s="106"/>
      <c r="AW82" s="106"/>
      <c r="AX82" s="106">
        <v>1365</v>
      </c>
      <c r="AY82" s="106"/>
      <c r="AZ82" s="106"/>
      <c r="BA82" s="106"/>
      <c r="BB82" s="106"/>
      <c r="BC82" s="106">
        <f>AN82-Y82</f>
        <v>-2349</v>
      </c>
      <c r="BD82" s="106"/>
      <c r="BE82" s="106"/>
      <c r="BF82" s="106"/>
      <c r="BG82" s="106"/>
      <c r="BH82" s="106">
        <f>AS82-AD82</f>
        <v>0</v>
      </c>
      <c r="BI82" s="106"/>
      <c r="BJ82" s="106"/>
      <c r="BK82" s="106"/>
      <c r="BL82" s="106"/>
      <c r="BM82" s="106">
        <v>-2349</v>
      </c>
      <c r="BN82" s="106"/>
      <c r="BO82" s="106"/>
      <c r="BP82" s="106"/>
      <c r="BQ82" s="106"/>
      <c r="BR82" s="6"/>
      <c r="BS82" s="6"/>
      <c r="BT82" s="6"/>
      <c r="BU82" s="6"/>
      <c r="BV82" s="6"/>
      <c r="BW82" s="6"/>
      <c r="BX82" s="6"/>
      <c r="BY82" s="6"/>
      <c r="BZ82" s="7"/>
    </row>
    <row r="83" spans="1:107" s="30" customFormat="1" ht="12.75" customHeight="1" x14ac:dyDescent="0.2">
      <c r="A83" s="39"/>
      <c r="B83" s="39"/>
      <c r="C83" s="186" t="s">
        <v>134</v>
      </c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  <c r="X83" s="192"/>
      <c r="Y83" s="192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2"/>
      <c r="BN83" s="192"/>
      <c r="BO83" s="192"/>
      <c r="BP83" s="192"/>
      <c r="BQ83" s="193"/>
      <c r="BR83" s="6"/>
      <c r="BS83" s="6"/>
      <c r="BT83" s="6"/>
      <c r="BU83" s="6"/>
      <c r="BV83" s="6"/>
      <c r="BW83" s="6"/>
      <c r="BX83" s="6"/>
      <c r="BY83" s="6"/>
      <c r="BZ83" s="7"/>
      <c r="CB83" s="30" t="s">
        <v>133</v>
      </c>
    </row>
    <row r="84" spans="1:107" s="30" customFormat="1" ht="12.75" customHeight="1" x14ac:dyDescent="0.2">
      <c r="A84" s="39"/>
      <c r="B84" s="39"/>
      <c r="C84" s="186" t="s">
        <v>135</v>
      </c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8"/>
      <c r="Y84" s="106">
        <v>1818</v>
      </c>
      <c r="Z84" s="106"/>
      <c r="AA84" s="106"/>
      <c r="AB84" s="106"/>
      <c r="AC84" s="106"/>
      <c r="AD84" s="106">
        <v>0</v>
      </c>
      <c r="AE84" s="106"/>
      <c r="AF84" s="106"/>
      <c r="AG84" s="106"/>
      <c r="AH84" s="106"/>
      <c r="AI84" s="106">
        <v>1818</v>
      </c>
      <c r="AJ84" s="106"/>
      <c r="AK84" s="106"/>
      <c r="AL84" s="106"/>
      <c r="AM84" s="106"/>
      <c r="AN84" s="106">
        <v>0</v>
      </c>
      <c r="AO84" s="106"/>
      <c r="AP84" s="106"/>
      <c r="AQ84" s="106"/>
      <c r="AR84" s="106"/>
      <c r="AS84" s="106">
        <v>0</v>
      </c>
      <c r="AT84" s="106"/>
      <c r="AU84" s="106"/>
      <c r="AV84" s="106"/>
      <c r="AW84" s="106"/>
      <c r="AX84" s="106">
        <v>0</v>
      </c>
      <c r="AY84" s="106"/>
      <c r="AZ84" s="106"/>
      <c r="BA84" s="106"/>
      <c r="BB84" s="106"/>
      <c r="BC84" s="106">
        <f>AN84-Y84</f>
        <v>-1818</v>
      </c>
      <c r="BD84" s="106"/>
      <c r="BE84" s="106"/>
      <c r="BF84" s="106"/>
      <c r="BG84" s="106"/>
      <c r="BH84" s="106">
        <f>AS84-AD84</f>
        <v>0</v>
      </c>
      <c r="BI84" s="106"/>
      <c r="BJ84" s="106"/>
      <c r="BK84" s="106"/>
      <c r="BL84" s="106"/>
      <c r="BM84" s="106">
        <v>-1818</v>
      </c>
      <c r="BN84" s="106"/>
      <c r="BO84" s="106"/>
      <c r="BP84" s="106"/>
      <c r="BQ84" s="106"/>
      <c r="BR84" s="6"/>
      <c r="BS84" s="6"/>
      <c r="BT84" s="6"/>
      <c r="BU84" s="6"/>
      <c r="BV84" s="6"/>
      <c r="BW84" s="6"/>
      <c r="BX84" s="6"/>
      <c r="BY84" s="6"/>
      <c r="BZ84" s="7"/>
    </row>
    <row r="85" spans="1:107" s="30" customFormat="1" ht="12.75" customHeight="1" x14ac:dyDescent="0.2">
      <c r="A85" s="39"/>
      <c r="B85" s="39"/>
      <c r="C85" s="186" t="s">
        <v>129</v>
      </c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192"/>
      <c r="BN85" s="192"/>
      <c r="BO85" s="192"/>
      <c r="BP85" s="192"/>
      <c r="BQ85" s="193"/>
      <c r="BR85" s="6"/>
      <c r="BS85" s="6"/>
      <c r="BT85" s="6"/>
      <c r="BU85" s="6"/>
      <c r="BV85" s="6"/>
      <c r="BW85" s="6"/>
      <c r="BX85" s="6"/>
      <c r="BY85" s="6"/>
      <c r="BZ85" s="7"/>
      <c r="CB85" s="30" t="s">
        <v>136</v>
      </c>
    </row>
    <row r="86" spans="1:107" s="191" customFormat="1" x14ac:dyDescent="0.2">
      <c r="A86" s="119"/>
      <c r="B86" s="119"/>
      <c r="C86" s="183" t="s">
        <v>137</v>
      </c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90"/>
      <c r="Y86" s="150"/>
      <c r="Z86" s="150"/>
      <c r="AA86" s="150"/>
      <c r="AB86" s="150"/>
      <c r="AC86" s="150"/>
      <c r="AD86" s="150"/>
      <c r="AE86" s="150"/>
      <c r="AF86" s="150"/>
      <c r="AG86" s="150"/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  <c r="BI86" s="150"/>
      <c r="BJ86" s="150"/>
      <c r="BK86" s="150"/>
      <c r="BL86" s="150"/>
      <c r="BM86" s="150"/>
      <c r="BN86" s="150"/>
      <c r="BO86" s="150"/>
      <c r="BP86" s="150"/>
      <c r="BQ86" s="150"/>
      <c r="BR86" s="181"/>
      <c r="BS86" s="181"/>
      <c r="BT86" s="181"/>
      <c r="BU86" s="181"/>
      <c r="BV86" s="181"/>
      <c r="BW86" s="181"/>
      <c r="BX86" s="181"/>
      <c r="BY86" s="181"/>
      <c r="BZ86" s="182"/>
    </row>
    <row r="87" spans="1:107" s="30" customFormat="1" ht="12.75" customHeight="1" x14ac:dyDescent="0.2">
      <c r="A87" s="39"/>
      <c r="B87" s="39"/>
      <c r="C87" s="186" t="s">
        <v>138</v>
      </c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8"/>
      <c r="Y87" s="106">
        <v>100</v>
      </c>
      <c r="Z87" s="106"/>
      <c r="AA87" s="106"/>
      <c r="AB87" s="106"/>
      <c r="AC87" s="106"/>
      <c r="AD87" s="106">
        <v>0</v>
      </c>
      <c r="AE87" s="106"/>
      <c r="AF87" s="106"/>
      <c r="AG87" s="106"/>
      <c r="AH87" s="106"/>
      <c r="AI87" s="106">
        <v>100</v>
      </c>
      <c r="AJ87" s="106"/>
      <c r="AK87" s="106"/>
      <c r="AL87" s="106"/>
      <c r="AM87" s="106"/>
      <c r="AN87" s="106">
        <v>75</v>
      </c>
      <c r="AO87" s="106"/>
      <c r="AP87" s="106"/>
      <c r="AQ87" s="106"/>
      <c r="AR87" s="106"/>
      <c r="AS87" s="106">
        <v>0</v>
      </c>
      <c r="AT87" s="106"/>
      <c r="AU87" s="106"/>
      <c r="AV87" s="106"/>
      <c r="AW87" s="106"/>
      <c r="AX87" s="106">
        <v>75</v>
      </c>
      <c r="AY87" s="106"/>
      <c r="AZ87" s="106"/>
      <c r="BA87" s="106"/>
      <c r="BB87" s="106"/>
      <c r="BC87" s="106">
        <f>AN87-Y87</f>
        <v>-25</v>
      </c>
      <c r="BD87" s="106"/>
      <c r="BE87" s="106"/>
      <c r="BF87" s="106"/>
      <c r="BG87" s="106"/>
      <c r="BH87" s="106">
        <f>AS87-AD87</f>
        <v>0</v>
      </c>
      <c r="BI87" s="106"/>
      <c r="BJ87" s="106"/>
      <c r="BK87" s="106"/>
      <c r="BL87" s="106"/>
      <c r="BM87" s="106">
        <v>-25</v>
      </c>
      <c r="BN87" s="106"/>
      <c r="BO87" s="106"/>
      <c r="BP87" s="106"/>
      <c r="BQ87" s="106"/>
      <c r="BR87" s="6"/>
      <c r="BS87" s="6"/>
      <c r="BT87" s="6"/>
      <c r="BU87" s="6"/>
      <c r="BV87" s="6"/>
      <c r="BW87" s="6"/>
      <c r="BX87" s="6"/>
      <c r="BY87" s="6"/>
      <c r="BZ87" s="7"/>
    </row>
    <row r="88" spans="1:107" s="30" customFormat="1" ht="25.5" customHeight="1" x14ac:dyDescent="0.2">
      <c r="A88" s="39"/>
      <c r="B88" s="39"/>
      <c r="C88" s="186" t="s">
        <v>140</v>
      </c>
      <c r="D88" s="192"/>
      <c r="E88" s="192"/>
      <c r="F88" s="192"/>
      <c r="G88" s="192"/>
      <c r="H88" s="192"/>
      <c r="I88" s="192"/>
      <c r="J88" s="192"/>
      <c r="K88" s="192"/>
      <c r="L88" s="192"/>
      <c r="M88" s="192"/>
      <c r="N88" s="192"/>
      <c r="O88" s="192"/>
      <c r="P88" s="192"/>
      <c r="Q88" s="192"/>
      <c r="R88" s="192"/>
      <c r="S88" s="192"/>
      <c r="T88" s="192"/>
      <c r="U88" s="192"/>
      <c r="V88" s="192"/>
      <c r="W88" s="192"/>
      <c r="X88" s="192"/>
      <c r="Y88" s="192"/>
      <c r="Z88" s="192"/>
      <c r="AA88" s="192"/>
      <c r="AB88" s="192"/>
      <c r="AC88" s="192"/>
      <c r="AD88" s="192"/>
      <c r="AE88" s="192"/>
      <c r="AF88" s="192"/>
      <c r="AG88" s="192"/>
      <c r="AH88" s="192"/>
      <c r="AI88" s="192"/>
      <c r="AJ88" s="192"/>
      <c r="AK88" s="192"/>
      <c r="AL88" s="192"/>
      <c r="AM88" s="192"/>
      <c r="AN88" s="192"/>
      <c r="AO88" s="192"/>
      <c r="AP88" s="192"/>
      <c r="AQ88" s="192"/>
      <c r="AR88" s="192"/>
      <c r="AS88" s="192"/>
      <c r="AT88" s="192"/>
      <c r="AU88" s="192"/>
      <c r="AV88" s="192"/>
      <c r="AW88" s="192"/>
      <c r="AX88" s="192"/>
      <c r="AY88" s="192"/>
      <c r="AZ88" s="192"/>
      <c r="BA88" s="192"/>
      <c r="BB88" s="192"/>
      <c r="BC88" s="192"/>
      <c r="BD88" s="192"/>
      <c r="BE88" s="192"/>
      <c r="BF88" s="192"/>
      <c r="BG88" s="192"/>
      <c r="BH88" s="192"/>
      <c r="BI88" s="192"/>
      <c r="BJ88" s="192"/>
      <c r="BK88" s="192"/>
      <c r="BL88" s="192"/>
      <c r="BM88" s="192"/>
      <c r="BN88" s="192"/>
      <c r="BO88" s="192"/>
      <c r="BP88" s="192"/>
      <c r="BQ88" s="193"/>
      <c r="BR88" s="6"/>
      <c r="BS88" s="6"/>
      <c r="BT88" s="6"/>
      <c r="BU88" s="6"/>
      <c r="BV88" s="6"/>
      <c r="BW88" s="6"/>
      <c r="BX88" s="6"/>
      <c r="BY88" s="6"/>
      <c r="BZ88" s="7"/>
      <c r="CB88" s="30" t="s">
        <v>139</v>
      </c>
    </row>
    <row r="89" spans="1:107" s="30" customFormat="1" ht="12.75" customHeight="1" x14ac:dyDescent="0.2">
      <c r="A89" s="39"/>
      <c r="B89" s="39"/>
      <c r="C89" s="186" t="s">
        <v>141</v>
      </c>
      <c r="D89" s="187"/>
      <c r="E89" s="187"/>
      <c r="F89" s="187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8"/>
      <c r="Y89" s="106">
        <v>100</v>
      </c>
      <c r="Z89" s="106"/>
      <c r="AA89" s="106"/>
      <c r="AB89" s="106"/>
      <c r="AC89" s="106"/>
      <c r="AD89" s="106">
        <v>0</v>
      </c>
      <c r="AE89" s="106"/>
      <c r="AF89" s="106"/>
      <c r="AG89" s="106"/>
      <c r="AH89" s="106"/>
      <c r="AI89" s="106">
        <v>100</v>
      </c>
      <c r="AJ89" s="106"/>
      <c r="AK89" s="106"/>
      <c r="AL89" s="106"/>
      <c r="AM89" s="106"/>
      <c r="AN89" s="106">
        <v>0</v>
      </c>
      <c r="AO89" s="106"/>
      <c r="AP89" s="106"/>
      <c r="AQ89" s="106"/>
      <c r="AR89" s="106"/>
      <c r="AS89" s="106">
        <v>0</v>
      </c>
      <c r="AT89" s="106"/>
      <c r="AU89" s="106"/>
      <c r="AV89" s="106"/>
      <c r="AW89" s="106"/>
      <c r="AX89" s="106">
        <v>0</v>
      </c>
      <c r="AY89" s="106"/>
      <c r="AZ89" s="106"/>
      <c r="BA89" s="106"/>
      <c r="BB89" s="106"/>
      <c r="BC89" s="106">
        <f>AN89-Y89</f>
        <v>-100</v>
      </c>
      <c r="BD89" s="106"/>
      <c r="BE89" s="106"/>
      <c r="BF89" s="106"/>
      <c r="BG89" s="106"/>
      <c r="BH89" s="106">
        <f>AS89-AD89</f>
        <v>0</v>
      </c>
      <c r="BI89" s="106"/>
      <c r="BJ89" s="106"/>
      <c r="BK89" s="106"/>
      <c r="BL89" s="106"/>
      <c r="BM89" s="106">
        <v>-100</v>
      </c>
      <c r="BN89" s="106"/>
      <c r="BO89" s="106"/>
      <c r="BP89" s="106"/>
      <c r="BQ89" s="106"/>
      <c r="BR89" s="6"/>
      <c r="BS89" s="6"/>
      <c r="BT89" s="6"/>
      <c r="BU89" s="6"/>
      <c r="BV89" s="6"/>
      <c r="BW89" s="6"/>
      <c r="BX89" s="6"/>
      <c r="BY89" s="6"/>
      <c r="BZ89" s="7"/>
    </row>
    <row r="90" spans="1:107" s="30" customFormat="1" ht="12.75" customHeight="1" x14ac:dyDescent="0.2">
      <c r="A90" s="39"/>
      <c r="B90" s="39"/>
      <c r="C90" s="186" t="s">
        <v>129</v>
      </c>
      <c r="D90" s="192"/>
      <c r="E90" s="192"/>
      <c r="F90" s="192"/>
      <c r="G90" s="192"/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2"/>
      <c r="S90" s="192"/>
      <c r="T90" s="192"/>
      <c r="U90" s="192"/>
      <c r="V90" s="192"/>
      <c r="W90" s="192"/>
      <c r="X90" s="192"/>
      <c r="Y90" s="192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  <c r="AN90" s="192"/>
      <c r="AO90" s="192"/>
      <c r="AP90" s="192"/>
      <c r="AQ90" s="192"/>
      <c r="AR90" s="192"/>
      <c r="AS90" s="192"/>
      <c r="AT90" s="192"/>
      <c r="AU90" s="192"/>
      <c r="AV90" s="192"/>
      <c r="AW90" s="192"/>
      <c r="AX90" s="192"/>
      <c r="AY90" s="192"/>
      <c r="AZ90" s="192"/>
      <c r="BA90" s="192"/>
      <c r="BB90" s="192"/>
      <c r="BC90" s="192"/>
      <c r="BD90" s="192"/>
      <c r="BE90" s="192"/>
      <c r="BF90" s="192"/>
      <c r="BG90" s="192"/>
      <c r="BH90" s="192"/>
      <c r="BI90" s="192"/>
      <c r="BJ90" s="192"/>
      <c r="BK90" s="192"/>
      <c r="BL90" s="192"/>
      <c r="BM90" s="192"/>
      <c r="BN90" s="192"/>
      <c r="BO90" s="192"/>
      <c r="BP90" s="192"/>
      <c r="BQ90" s="193"/>
      <c r="BR90" s="6"/>
      <c r="BS90" s="6"/>
      <c r="BT90" s="6"/>
      <c r="BU90" s="6"/>
      <c r="BV90" s="6"/>
      <c r="BW90" s="6"/>
      <c r="BX90" s="6"/>
      <c r="BY90" s="6"/>
      <c r="BZ90" s="7"/>
      <c r="CB90" s="30" t="s">
        <v>142</v>
      </c>
    </row>
    <row r="91" spans="1:107" ht="12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</row>
    <row r="92" spans="1:107" ht="15.75" customHeight="1" x14ac:dyDescent="0.2">
      <c r="A92" s="38" t="s">
        <v>105</v>
      </c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</row>
    <row r="93" spans="1:107" ht="15.75" customHeight="1" x14ac:dyDescent="0.2">
      <c r="A93" s="214"/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  <c r="AR93" s="184"/>
      <c r="AS93" s="184"/>
      <c r="AT93" s="184"/>
      <c r="AU93" s="184"/>
      <c r="AV93" s="184"/>
      <c r="AW93" s="184"/>
      <c r="AX93" s="184"/>
      <c r="AY93" s="184"/>
      <c r="AZ93" s="184"/>
      <c r="BA93" s="184"/>
      <c r="BB93" s="184"/>
      <c r="BC93" s="184"/>
      <c r="BD93" s="184"/>
      <c r="BE93" s="184"/>
      <c r="BF93" s="184"/>
      <c r="BG93" s="184"/>
      <c r="BH93" s="184"/>
      <c r="BI93" s="184"/>
      <c r="BJ93" s="184"/>
      <c r="BK93" s="184"/>
      <c r="BL93" s="184"/>
      <c r="BM93" s="184"/>
      <c r="BN93" s="185"/>
      <c r="BO93" s="6"/>
      <c r="BP93" s="6"/>
      <c r="BQ93" s="6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</row>
    <row r="94" spans="1:107" ht="12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</row>
    <row r="95" spans="1:107" ht="15.75" customHeight="1" x14ac:dyDescent="0.2">
      <c r="A95" s="38" t="s">
        <v>57</v>
      </c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</row>
    <row r="96" spans="1:107" ht="15" customHeight="1" x14ac:dyDescent="0.2">
      <c r="A96" s="101" t="s">
        <v>152</v>
      </c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1"/>
      <c r="BN96" s="101"/>
      <c r="BO96" s="101"/>
      <c r="BP96" s="101"/>
      <c r="BQ96" s="101"/>
    </row>
    <row r="97" spans="1:79" ht="48" customHeight="1" x14ac:dyDescent="0.2">
      <c r="A97" s="55" t="s">
        <v>3</v>
      </c>
      <c r="B97" s="55"/>
      <c r="C97" s="55" t="s">
        <v>4</v>
      </c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 t="s">
        <v>58</v>
      </c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 t="s">
        <v>59</v>
      </c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 t="s">
        <v>60</v>
      </c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</row>
    <row r="98" spans="1:79" ht="29.1" customHeight="1" x14ac:dyDescent="0.2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 t="s">
        <v>2</v>
      </c>
      <c r="AB98" s="55"/>
      <c r="AC98" s="55"/>
      <c r="AD98" s="55"/>
      <c r="AE98" s="55"/>
      <c r="AF98" s="55" t="s">
        <v>1</v>
      </c>
      <c r="AG98" s="55"/>
      <c r="AH98" s="55"/>
      <c r="AI98" s="55"/>
      <c r="AJ98" s="55"/>
      <c r="AK98" s="55" t="s">
        <v>17</v>
      </c>
      <c r="AL98" s="55"/>
      <c r="AM98" s="55"/>
      <c r="AN98" s="55"/>
      <c r="AO98" s="55"/>
      <c r="AP98" s="55" t="s">
        <v>2</v>
      </c>
      <c r="AQ98" s="55"/>
      <c r="AR98" s="55"/>
      <c r="AS98" s="55"/>
      <c r="AT98" s="55"/>
      <c r="AU98" s="55" t="s">
        <v>1</v>
      </c>
      <c r="AV98" s="55"/>
      <c r="AW98" s="55"/>
      <c r="AX98" s="55"/>
      <c r="AY98" s="55"/>
      <c r="AZ98" s="55" t="s">
        <v>17</v>
      </c>
      <c r="BA98" s="55"/>
      <c r="BB98" s="55"/>
      <c r="BC98" s="55"/>
      <c r="BD98" s="55" t="s">
        <v>2</v>
      </c>
      <c r="BE98" s="55"/>
      <c r="BF98" s="55"/>
      <c r="BG98" s="55"/>
      <c r="BH98" s="55"/>
      <c r="BI98" s="55" t="s">
        <v>1</v>
      </c>
      <c r="BJ98" s="55"/>
      <c r="BK98" s="55"/>
      <c r="BL98" s="55"/>
      <c r="BM98" s="55"/>
      <c r="BN98" s="55" t="s">
        <v>18</v>
      </c>
      <c r="BO98" s="55"/>
      <c r="BP98" s="55"/>
      <c r="BQ98" s="55"/>
    </row>
    <row r="99" spans="1:79" ht="15.95" customHeight="1" x14ac:dyDescent="0.2">
      <c r="A99" s="108">
        <v>1</v>
      </c>
      <c r="B99" s="108"/>
      <c r="C99" s="108">
        <v>2</v>
      </c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9">
        <v>3</v>
      </c>
      <c r="AB99" s="110"/>
      <c r="AC99" s="110"/>
      <c r="AD99" s="110"/>
      <c r="AE99" s="111"/>
      <c r="AF99" s="109">
        <v>4</v>
      </c>
      <c r="AG99" s="110"/>
      <c r="AH99" s="110"/>
      <c r="AI99" s="110"/>
      <c r="AJ99" s="111"/>
      <c r="AK99" s="109">
        <v>5</v>
      </c>
      <c r="AL99" s="110"/>
      <c r="AM99" s="110"/>
      <c r="AN99" s="110"/>
      <c r="AO99" s="111"/>
      <c r="AP99" s="109">
        <v>6</v>
      </c>
      <c r="AQ99" s="110"/>
      <c r="AR99" s="110"/>
      <c r="AS99" s="110"/>
      <c r="AT99" s="111"/>
      <c r="AU99" s="109">
        <v>7</v>
      </c>
      <c r="AV99" s="110"/>
      <c r="AW99" s="110"/>
      <c r="AX99" s="110"/>
      <c r="AY99" s="111"/>
      <c r="AZ99" s="109">
        <v>8</v>
      </c>
      <c r="BA99" s="110"/>
      <c r="BB99" s="110"/>
      <c r="BC99" s="111"/>
      <c r="BD99" s="109">
        <v>9</v>
      </c>
      <c r="BE99" s="110"/>
      <c r="BF99" s="110"/>
      <c r="BG99" s="110"/>
      <c r="BH99" s="111"/>
      <c r="BI99" s="108">
        <v>10</v>
      </c>
      <c r="BJ99" s="108"/>
      <c r="BK99" s="108"/>
      <c r="BL99" s="108"/>
      <c r="BM99" s="108"/>
      <c r="BN99" s="108">
        <v>11</v>
      </c>
      <c r="BO99" s="108"/>
      <c r="BP99" s="108"/>
      <c r="BQ99" s="108"/>
    </row>
    <row r="100" spans="1:79" ht="15.75" hidden="1" customHeight="1" x14ac:dyDescent="0.2">
      <c r="A100" s="39" t="s">
        <v>11</v>
      </c>
      <c r="B100" s="39"/>
      <c r="C100" s="103" t="s">
        <v>12</v>
      </c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4"/>
      <c r="AA100" s="105" t="s">
        <v>33</v>
      </c>
      <c r="AB100" s="105"/>
      <c r="AC100" s="105"/>
      <c r="AD100" s="105"/>
      <c r="AE100" s="105"/>
      <c r="AF100" s="105" t="s">
        <v>91</v>
      </c>
      <c r="AG100" s="105"/>
      <c r="AH100" s="105"/>
      <c r="AI100" s="105"/>
      <c r="AJ100" s="105"/>
      <c r="AK100" s="150" t="s">
        <v>13</v>
      </c>
      <c r="AL100" s="150"/>
      <c r="AM100" s="150"/>
      <c r="AN100" s="150"/>
      <c r="AO100" s="150"/>
      <c r="AP100" s="105" t="s">
        <v>34</v>
      </c>
      <c r="AQ100" s="105"/>
      <c r="AR100" s="105"/>
      <c r="AS100" s="105"/>
      <c r="AT100" s="105"/>
      <c r="AU100" s="105" t="s">
        <v>19</v>
      </c>
      <c r="AV100" s="105"/>
      <c r="AW100" s="105"/>
      <c r="AX100" s="105"/>
      <c r="AY100" s="105"/>
      <c r="AZ100" s="150" t="s">
        <v>13</v>
      </c>
      <c r="BA100" s="150"/>
      <c r="BB100" s="150"/>
      <c r="BC100" s="150"/>
      <c r="BD100" s="106" t="s">
        <v>104</v>
      </c>
      <c r="BE100" s="106"/>
      <c r="BF100" s="106"/>
      <c r="BG100" s="106"/>
      <c r="BH100" s="106"/>
      <c r="BI100" s="106" t="s">
        <v>104</v>
      </c>
      <c r="BJ100" s="106"/>
      <c r="BK100" s="106"/>
      <c r="BL100" s="106"/>
      <c r="BM100" s="106"/>
      <c r="BN100" s="107" t="s">
        <v>104</v>
      </c>
      <c r="BO100" s="107"/>
      <c r="BP100" s="107"/>
      <c r="BQ100" s="107"/>
      <c r="CA100" s="1" t="s">
        <v>95</v>
      </c>
    </row>
    <row r="101" spans="1:79" s="171" customFormat="1" ht="12.75" customHeight="1" x14ac:dyDescent="0.2">
      <c r="A101" s="82">
        <v>1</v>
      </c>
      <c r="B101" s="82"/>
      <c r="C101" s="168" t="s">
        <v>107</v>
      </c>
      <c r="D101" s="169"/>
      <c r="E101" s="169"/>
      <c r="F101" s="169"/>
      <c r="G101" s="169"/>
      <c r="H101" s="169"/>
      <c r="I101" s="169"/>
      <c r="J101" s="169"/>
      <c r="K101" s="169"/>
      <c r="L101" s="169"/>
      <c r="M101" s="169"/>
      <c r="N101" s="169"/>
      <c r="O101" s="169"/>
      <c r="P101" s="169"/>
      <c r="Q101" s="169"/>
      <c r="R101" s="169"/>
      <c r="S101" s="169"/>
      <c r="T101" s="169"/>
      <c r="U101" s="169"/>
      <c r="V101" s="169"/>
      <c r="W101" s="169"/>
      <c r="X101" s="169"/>
      <c r="Y101" s="169"/>
      <c r="Z101" s="170"/>
      <c r="AA101" s="100">
        <v>80405</v>
      </c>
      <c r="AB101" s="100"/>
      <c r="AC101" s="100"/>
      <c r="AD101" s="100"/>
      <c r="AE101" s="100"/>
      <c r="AF101" s="100">
        <v>0</v>
      </c>
      <c r="AG101" s="100"/>
      <c r="AH101" s="100"/>
      <c r="AI101" s="100"/>
      <c r="AJ101" s="100"/>
      <c r="AK101" s="100">
        <f>AA101+AF101</f>
        <v>80405</v>
      </c>
      <c r="AL101" s="100"/>
      <c r="AM101" s="100"/>
      <c r="AN101" s="100"/>
      <c r="AO101" s="100"/>
      <c r="AP101" s="100">
        <v>97561</v>
      </c>
      <c r="AQ101" s="100"/>
      <c r="AR101" s="100"/>
      <c r="AS101" s="100"/>
      <c r="AT101" s="100"/>
      <c r="AU101" s="100">
        <v>0</v>
      </c>
      <c r="AV101" s="100"/>
      <c r="AW101" s="100"/>
      <c r="AX101" s="100"/>
      <c r="AY101" s="100"/>
      <c r="AZ101" s="100">
        <f>AP101+AU101</f>
        <v>97561</v>
      </c>
      <c r="BA101" s="100"/>
      <c r="BB101" s="100"/>
      <c r="BC101" s="100"/>
      <c r="BD101" s="100">
        <f>IF(AA101=0,0,AP101/AA101*100-100)</f>
        <v>21.336981530999324</v>
      </c>
      <c r="BE101" s="100"/>
      <c r="BF101" s="100"/>
      <c r="BG101" s="100"/>
      <c r="BH101" s="100"/>
      <c r="BI101" s="100">
        <f>IF(AF101=0,0,AU101/AF101*100-100)</f>
        <v>0</v>
      </c>
      <c r="BJ101" s="100"/>
      <c r="BK101" s="100"/>
      <c r="BL101" s="100"/>
      <c r="BM101" s="100"/>
      <c r="BN101" s="100">
        <f>IF(AK101=0,0,AZ101/AK101*100-100)</f>
        <v>21.336981530999324</v>
      </c>
      <c r="BO101" s="100"/>
      <c r="BP101" s="100"/>
      <c r="BQ101" s="100"/>
      <c r="CA101" s="171" t="s">
        <v>96</v>
      </c>
    </row>
    <row r="102" spans="1:79" ht="15" customHeight="1" x14ac:dyDescent="0.2">
      <c r="A102" s="172" t="s">
        <v>42</v>
      </c>
      <c r="B102" s="88"/>
      <c r="C102" s="167" t="s">
        <v>108</v>
      </c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4"/>
      <c r="AA102" s="102">
        <v>405</v>
      </c>
      <c r="AB102" s="102"/>
      <c r="AC102" s="102"/>
      <c r="AD102" s="102"/>
      <c r="AE102" s="102"/>
      <c r="AF102" s="102">
        <v>0</v>
      </c>
      <c r="AG102" s="102"/>
      <c r="AH102" s="102"/>
      <c r="AI102" s="102"/>
      <c r="AJ102" s="102"/>
      <c r="AK102" s="102">
        <f>AA102+AF102</f>
        <v>405</v>
      </c>
      <c r="AL102" s="102"/>
      <c r="AM102" s="102"/>
      <c r="AN102" s="102"/>
      <c r="AO102" s="102"/>
      <c r="AP102" s="102">
        <v>0</v>
      </c>
      <c r="AQ102" s="102"/>
      <c r="AR102" s="102"/>
      <c r="AS102" s="102"/>
      <c r="AT102" s="102"/>
      <c r="AU102" s="102">
        <v>0</v>
      </c>
      <c r="AV102" s="102"/>
      <c r="AW102" s="102"/>
      <c r="AX102" s="102"/>
      <c r="AY102" s="102"/>
      <c r="AZ102" s="102">
        <f>AP102+AU102</f>
        <v>0</v>
      </c>
      <c r="BA102" s="102"/>
      <c r="BB102" s="102"/>
      <c r="BC102" s="102"/>
      <c r="BD102" s="102">
        <f>IF(AA102=0,0,AP102/AA102*100-100)</f>
        <v>-100</v>
      </c>
      <c r="BE102" s="102"/>
      <c r="BF102" s="102"/>
      <c r="BG102" s="102"/>
      <c r="BH102" s="102"/>
      <c r="BI102" s="102">
        <f>IF(AF102=0,0,AU102/AF102*100-100)</f>
        <v>0</v>
      </c>
      <c r="BJ102" s="102"/>
      <c r="BK102" s="102"/>
      <c r="BL102" s="102"/>
      <c r="BM102" s="102"/>
      <c r="BN102" s="102">
        <f>IF(AK102=0,0,AZ102/AK102*100-100)</f>
        <v>-100</v>
      </c>
      <c r="BO102" s="102"/>
      <c r="BP102" s="102"/>
      <c r="BQ102" s="102"/>
    </row>
    <row r="103" spans="1:79" ht="25.5" customHeight="1" x14ac:dyDescent="0.2">
      <c r="A103" s="172" t="s">
        <v>101</v>
      </c>
      <c r="B103" s="88"/>
      <c r="C103" s="167" t="s">
        <v>109</v>
      </c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4"/>
      <c r="AA103" s="102">
        <v>80000</v>
      </c>
      <c r="AB103" s="102"/>
      <c r="AC103" s="102"/>
      <c r="AD103" s="102"/>
      <c r="AE103" s="102"/>
      <c r="AF103" s="102">
        <v>0</v>
      </c>
      <c r="AG103" s="102"/>
      <c r="AH103" s="102"/>
      <c r="AI103" s="102"/>
      <c r="AJ103" s="102"/>
      <c r="AK103" s="102">
        <f>AA103+AF103</f>
        <v>80000</v>
      </c>
      <c r="AL103" s="102"/>
      <c r="AM103" s="102"/>
      <c r="AN103" s="102"/>
      <c r="AO103" s="102"/>
      <c r="AP103" s="102">
        <v>97561</v>
      </c>
      <c r="AQ103" s="102"/>
      <c r="AR103" s="102"/>
      <c r="AS103" s="102"/>
      <c r="AT103" s="102"/>
      <c r="AU103" s="102">
        <v>0</v>
      </c>
      <c r="AV103" s="102"/>
      <c r="AW103" s="102"/>
      <c r="AX103" s="102"/>
      <c r="AY103" s="102"/>
      <c r="AZ103" s="102">
        <f>AP103+AU103</f>
        <v>97561</v>
      </c>
      <c r="BA103" s="102"/>
      <c r="BB103" s="102"/>
      <c r="BC103" s="102"/>
      <c r="BD103" s="102">
        <f>IF(AA103=0,0,AP103/AA103*100-100)</f>
        <v>21.951250000000002</v>
      </c>
      <c r="BE103" s="102"/>
      <c r="BF103" s="102"/>
      <c r="BG103" s="102"/>
      <c r="BH103" s="102"/>
      <c r="BI103" s="102">
        <f>IF(AF103=0,0,AU103/AF103*100-100)</f>
        <v>0</v>
      </c>
      <c r="BJ103" s="102"/>
      <c r="BK103" s="102"/>
      <c r="BL103" s="102"/>
      <c r="BM103" s="102"/>
      <c r="BN103" s="102">
        <f>IF(AK103=0,0,AZ103/AK103*100-100)</f>
        <v>21.951250000000002</v>
      </c>
      <c r="BO103" s="102"/>
      <c r="BP103" s="102"/>
      <c r="BQ103" s="102"/>
    </row>
    <row r="104" spans="1:79" ht="15.75" hidden="1" customHeight="1" x14ac:dyDescent="0.2">
      <c r="A104" s="39" t="s">
        <v>11</v>
      </c>
      <c r="B104" s="39"/>
      <c r="C104" s="103" t="s">
        <v>12</v>
      </c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4"/>
      <c r="AA104" s="105" t="s">
        <v>33</v>
      </c>
      <c r="AB104" s="105"/>
      <c r="AC104" s="105"/>
      <c r="AD104" s="105"/>
      <c r="AE104" s="105"/>
      <c r="AF104" s="105" t="s">
        <v>91</v>
      </c>
      <c r="AG104" s="105"/>
      <c r="AH104" s="105"/>
      <c r="AI104" s="105"/>
      <c r="AJ104" s="105"/>
      <c r="AK104" s="150" t="s">
        <v>13</v>
      </c>
      <c r="AL104" s="150"/>
      <c r="AM104" s="150"/>
      <c r="AN104" s="150"/>
      <c r="AO104" s="150"/>
      <c r="AP104" s="105" t="s">
        <v>34</v>
      </c>
      <c r="AQ104" s="105"/>
      <c r="AR104" s="105"/>
      <c r="AS104" s="105"/>
      <c r="AT104" s="105"/>
      <c r="AU104" s="105" t="s">
        <v>19</v>
      </c>
      <c r="AV104" s="105"/>
      <c r="AW104" s="105"/>
      <c r="AX104" s="105"/>
      <c r="AY104" s="105"/>
      <c r="AZ104" s="150" t="s">
        <v>13</v>
      </c>
      <c r="BA104" s="150"/>
      <c r="BB104" s="150"/>
      <c r="BC104" s="150"/>
      <c r="BD104" s="106" t="s">
        <v>104</v>
      </c>
      <c r="BE104" s="106"/>
      <c r="BF104" s="106"/>
      <c r="BG104" s="106"/>
      <c r="BH104" s="106"/>
      <c r="BI104" s="106" t="s">
        <v>104</v>
      </c>
      <c r="BJ104" s="106"/>
      <c r="BK104" s="106"/>
      <c r="BL104" s="106"/>
      <c r="BM104" s="106"/>
      <c r="BN104" s="107" t="s">
        <v>104</v>
      </c>
      <c r="BO104" s="107"/>
      <c r="BP104" s="107"/>
      <c r="BQ104" s="107"/>
      <c r="CA104" s="1" t="s">
        <v>97</v>
      </c>
    </row>
    <row r="105" spans="1:79" s="171" customFormat="1" ht="15" hidden="1" customHeight="1" x14ac:dyDescent="0.2">
      <c r="A105" s="119"/>
      <c r="B105" s="119"/>
      <c r="C105" s="194"/>
      <c r="D105" s="195"/>
      <c r="E105" s="195"/>
      <c r="F105" s="195"/>
      <c r="G105" s="195"/>
      <c r="H105" s="195"/>
      <c r="I105" s="195"/>
      <c r="J105" s="195"/>
      <c r="K105" s="195"/>
      <c r="L105" s="195"/>
      <c r="M105" s="195"/>
      <c r="N105" s="195"/>
      <c r="O105" s="195"/>
      <c r="P105" s="195"/>
      <c r="Q105" s="195"/>
      <c r="R105" s="195"/>
      <c r="S105" s="195"/>
      <c r="T105" s="195"/>
      <c r="U105" s="195"/>
      <c r="V105" s="195"/>
      <c r="W105" s="195"/>
      <c r="X105" s="195"/>
      <c r="Y105" s="195"/>
      <c r="Z105" s="196"/>
      <c r="AA105" s="197"/>
      <c r="AB105" s="197"/>
      <c r="AC105" s="197"/>
      <c r="AD105" s="197"/>
      <c r="AE105" s="197"/>
      <c r="AF105" s="197"/>
      <c r="AG105" s="197"/>
      <c r="AH105" s="197"/>
      <c r="AI105" s="197"/>
      <c r="AJ105" s="197"/>
      <c r="AK105" s="197"/>
      <c r="AL105" s="197"/>
      <c r="AM105" s="197"/>
      <c r="AN105" s="197"/>
      <c r="AO105" s="197"/>
      <c r="AP105" s="197"/>
      <c r="AQ105" s="197"/>
      <c r="AR105" s="197"/>
      <c r="AS105" s="197"/>
      <c r="AT105" s="197"/>
      <c r="AU105" s="197"/>
      <c r="AV105" s="197"/>
      <c r="AW105" s="197"/>
      <c r="AX105" s="197"/>
      <c r="AY105" s="197"/>
      <c r="AZ105" s="197"/>
      <c r="BA105" s="197"/>
      <c r="BB105" s="197"/>
      <c r="BC105" s="197"/>
      <c r="BD105" s="197"/>
      <c r="BE105" s="197"/>
      <c r="BF105" s="197"/>
      <c r="BG105" s="197"/>
      <c r="BH105" s="197"/>
      <c r="BI105" s="197"/>
      <c r="BJ105" s="197"/>
      <c r="BK105" s="197"/>
      <c r="BL105" s="197"/>
      <c r="BM105" s="197"/>
      <c r="BN105" s="197"/>
      <c r="BO105" s="197"/>
      <c r="BP105" s="197"/>
      <c r="BQ105" s="197"/>
      <c r="CA105" s="171" t="s">
        <v>98</v>
      </c>
    </row>
    <row r="106" spans="1:79" s="171" customFormat="1" ht="15" customHeight="1" x14ac:dyDescent="0.2">
      <c r="A106" s="119"/>
      <c r="B106" s="119"/>
      <c r="C106" s="194" t="s">
        <v>113</v>
      </c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5"/>
      <c r="Q106" s="195"/>
      <c r="R106" s="195"/>
      <c r="S106" s="195"/>
      <c r="T106" s="195"/>
      <c r="U106" s="195"/>
      <c r="V106" s="195"/>
      <c r="W106" s="195"/>
      <c r="X106" s="195"/>
      <c r="Y106" s="195"/>
      <c r="Z106" s="196"/>
      <c r="AA106" s="197"/>
      <c r="AB106" s="197"/>
      <c r="AC106" s="197"/>
      <c r="AD106" s="197"/>
      <c r="AE106" s="197"/>
      <c r="AF106" s="197"/>
      <c r="AG106" s="197"/>
      <c r="AH106" s="197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197"/>
      <c r="AT106" s="197"/>
      <c r="AU106" s="197"/>
      <c r="AV106" s="197"/>
      <c r="AW106" s="197"/>
      <c r="AX106" s="197"/>
      <c r="AY106" s="197"/>
      <c r="AZ106" s="197"/>
      <c r="BA106" s="197"/>
      <c r="BB106" s="197"/>
      <c r="BC106" s="197"/>
      <c r="BD106" s="197"/>
      <c r="BE106" s="197"/>
      <c r="BF106" s="197"/>
      <c r="BG106" s="197"/>
      <c r="BH106" s="197"/>
      <c r="BI106" s="197"/>
      <c r="BJ106" s="197"/>
      <c r="BK106" s="197"/>
      <c r="BL106" s="197"/>
      <c r="BM106" s="197"/>
      <c r="BN106" s="197"/>
      <c r="BO106" s="197"/>
      <c r="BP106" s="197"/>
      <c r="BQ106" s="197"/>
    </row>
    <row r="107" spans="1:79" ht="15" customHeight="1" x14ac:dyDescent="0.2">
      <c r="A107" s="39"/>
      <c r="B107" s="39"/>
      <c r="C107" s="186" t="s">
        <v>114</v>
      </c>
      <c r="D107" s="187"/>
      <c r="E107" s="187"/>
      <c r="F107" s="187"/>
      <c r="G107" s="187"/>
      <c r="H107" s="187"/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8"/>
      <c r="AA107" s="198">
        <v>80000</v>
      </c>
      <c r="AB107" s="198"/>
      <c r="AC107" s="198"/>
      <c r="AD107" s="198"/>
      <c r="AE107" s="198"/>
      <c r="AF107" s="198">
        <v>0</v>
      </c>
      <c r="AG107" s="198"/>
      <c r="AH107" s="198"/>
      <c r="AI107" s="198"/>
      <c r="AJ107" s="198"/>
      <c r="AK107" s="198">
        <v>80000</v>
      </c>
      <c r="AL107" s="198"/>
      <c r="AM107" s="198"/>
      <c r="AN107" s="198"/>
      <c r="AO107" s="198"/>
      <c r="AP107" s="198">
        <v>97561</v>
      </c>
      <c r="AQ107" s="198"/>
      <c r="AR107" s="198"/>
      <c r="AS107" s="198"/>
      <c r="AT107" s="198"/>
      <c r="AU107" s="198">
        <v>0</v>
      </c>
      <c r="AV107" s="198"/>
      <c r="AW107" s="198"/>
      <c r="AX107" s="198"/>
      <c r="AY107" s="198"/>
      <c r="AZ107" s="198">
        <f>AP107+AU107</f>
        <v>97561</v>
      </c>
      <c r="BA107" s="198"/>
      <c r="BB107" s="198"/>
      <c r="BC107" s="198"/>
      <c r="BD107" s="198">
        <f>IF(AA107=0,0,AP107/AA107*100-100)</f>
        <v>21.951250000000002</v>
      </c>
      <c r="BE107" s="198"/>
      <c r="BF107" s="198"/>
      <c r="BG107" s="198"/>
      <c r="BH107" s="198"/>
      <c r="BI107" s="198">
        <f>IF(AF107=0,0,AU107/AF107*100-100)</f>
        <v>0</v>
      </c>
      <c r="BJ107" s="198"/>
      <c r="BK107" s="198"/>
      <c r="BL107" s="198"/>
      <c r="BM107" s="198"/>
      <c r="BN107" s="198">
        <f>IF(AK107=0,0,AZ107/AK107*100-100)</f>
        <v>21.951250000000002</v>
      </c>
      <c r="BO107" s="198"/>
      <c r="BP107" s="198"/>
      <c r="BQ107" s="198"/>
    </row>
    <row r="108" spans="1:79" ht="15" customHeight="1" x14ac:dyDescent="0.2">
      <c r="A108" s="39"/>
      <c r="B108" s="39"/>
      <c r="C108" s="186" t="s">
        <v>117</v>
      </c>
      <c r="D108" s="187"/>
      <c r="E108" s="187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8"/>
      <c r="AA108" s="198">
        <v>405</v>
      </c>
      <c r="AB108" s="198"/>
      <c r="AC108" s="198"/>
      <c r="AD108" s="198"/>
      <c r="AE108" s="198"/>
      <c r="AF108" s="198">
        <v>0</v>
      </c>
      <c r="AG108" s="198"/>
      <c r="AH108" s="198"/>
      <c r="AI108" s="198"/>
      <c r="AJ108" s="198"/>
      <c r="AK108" s="198">
        <v>405</v>
      </c>
      <c r="AL108" s="198"/>
      <c r="AM108" s="198"/>
      <c r="AN108" s="198"/>
      <c r="AO108" s="198"/>
      <c r="AP108" s="198">
        <v>0</v>
      </c>
      <c r="AQ108" s="198"/>
      <c r="AR108" s="198"/>
      <c r="AS108" s="198"/>
      <c r="AT108" s="198"/>
      <c r="AU108" s="198">
        <v>0</v>
      </c>
      <c r="AV108" s="198"/>
      <c r="AW108" s="198"/>
      <c r="AX108" s="198"/>
      <c r="AY108" s="198"/>
      <c r="AZ108" s="198">
        <f>AP108+AU108</f>
        <v>0</v>
      </c>
      <c r="BA108" s="198"/>
      <c r="BB108" s="198"/>
      <c r="BC108" s="198"/>
      <c r="BD108" s="198">
        <f>IF(AA108=0,0,AP108/AA108*100-100)</f>
        <v>-100</v>
      </c>
      <c r="BE108" s="198"/>
      <c r="BF108" s="198"/>
      <c r="BG108" s="198"/>
      <c r="BH108" s="198"/>
      <c r="BI108" s="198">
        <f>IF(AF108=0,0,AU108/AF108*100-100)</f>
        <v>0</v>
      </c>
      <c r="BJ108" s="198"/>
      <c r="BK108" s="198"/>
      <c r="BL108" s="198"/>
      <c r="BM108" s="198"/>
      <c r="BN108" s="198">
        <f>IF(AK108=0,0,AZ108/AK108*100-100)</f>
        <v>-100</v>
      </c>
      <c r="BO108" s="198"/>
      <c r="BP108" s="198"/>
      <c r="BQ108" s="198"/>
    </row>
    <row r="109" spans="1:79" ht="15" customHeight="1" x14ac:dyDescent="0.2">
      <c r="A109" s="39"/>
      <c r="B109" s="39"/>
      <c r="C109" s="186" t="s">
        <v>119</v>
      </c>
      <c r="D109" s="187"/>
      <c r="E109" s="187"/>
      <c r="F109" s="187"/>
      <c r="G109" s="187"/>
      <c r="H109" s="187"/>
      <c r="I109" s="187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8"/>
      <c r="AA109" s="198">
        <v>405</v>
      </c>
      <c r="AB109" s="198"/>
      <c r="AC109" s="198"/>
      <c r="AD109" s="198"/>
      <c r="AE109" s="198"/>
      <c r="AF109" s="198">
        <v>0</v>
      </c>
      <c r="AG109" s="198"/>
      <c r="AH109" s="198"/>
      <c r="AI109" s="198"/>
      <c r="AJ109" s="198"/>
      <c r="AK109" s="198">
        <v>405</v>
      </c>
      <c r="AL109" s="198"/>
      <c r="AM109" s="198"/>
      <c r="AN109" s="198"/>
      <c r="AO109" s="198"/>
      <c r="AP109" s="198">
        <v>0</v>
      </c>
      <c r="AQ109" s="198"/>
      <c r="AR109" s="198"/>
      <c r="AS109" s="198"/>
      <c r="AT109" s="198"/>
      <c r="AU109" s="198">
        <v>0</v>
      </c>
      <c r="AV109" s="198"/>
      <c r="AW109" s="198"/>
      <c r="AX109" s="198"/>
      <c r="AY109" s="198"/>
      <c r="AZ109" s="198">
        <f>AP109+AU109</f>
        <v>0</v>
      </c>
      <c r="BA109" s="198"/>
      <c r="BB109" s="198"/>
      <c r="BC109" s="198"/>
      <c r="BD109" s="198">
        <f>IF(AA109=0,0,AP109/AA109*100-100)</f>
        <v>-100</v>
      </c>
      <c r="BE109" s="198"/>
      <c r="BF109" s="198"/>
      <c r="BG109" s="198"/>
      <c r="BH109" s="198"/>
      <c r="BI109" s="198">
        <f>IF(AF109=0,0,AU109/AF109*100-100)</f>
        <v>0</v>
      </c>
      <c r="BJ109" s="198"/>
      <c r="BK109" s="198"/>
      <c r="BL109" s="198"/>
      <c r="BM109" s="198"/>
      <c r="BN109" s="198">
        <f>IF(AK109=0,0,AZ109/AK109*100-100)</f>
        <v>-100</v>
      </c>
      <c r="BO109" s="198"/>
      <c r="BP109" s="198"/>
      <c r="BQ109" s="198"/>
    </row>
    <row r="110" spans="1:79" s="171" customFormat="1" ht="15" customHeight="1" x14ac:dyDescent="0.2">
      <c r="A110" s="119"/>
      <c r="B110" s="119"/>
      <c r="C110" s="183" t="s">
        <v>121</v>
      </c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90"/>
      <c r="AA110" s="197"/>
      <c r="AB110" s="197"/>
      <c r="AC110" s="197"/>
      <c r="AD110" s="197"/>
      <c r="AE110" s="197"/>
      <c r="AF110" s="197"/>
      <c r="AG110" s="197"/>
      <c r="AH110" s="197"/>
      <c r="AI110" s="197"/>
      <c r="AJ110" s="197"/>
      <c r="AK110" s="197"/>
      <c r="AL110" s="197"/>
      <c r="AM110" s="197"/>
      <c r="AN110" s="197"/>
      <c r="AO110" s="197"/>
      <c r="AP110" s="197"/>
      <c r="AQ110" s="197"/>
      <c r="AR110" s="197"/>
      <c r="AS110" s="197"/>
      <c r="AT110" s="197"/>
      <c r="AU110" s="197"/>
      <c r="AV110" s="197"/>
      <c r="AW110" s="197"/>
      <c r="AX110" s="197"/>
      <c r="AY110" s="197"/>
      <c r="AZ110" s="197"/>
      <c r="BA110" s="197"/>
      <c r="BB110" s="197"/>
      <c r="BC110" s="197"/>
      <c r="BD110" s="197"/>
      <c r="BE110" s="197"/>
      <c r="BF110" s="197"/>
      <c r="BG110" s="197"/>
      <c r="BH110" s="197"/>
      <c r="BI110" s="197"/>
      <c r="BJ110" s="197"/>
      <c r="BK110" s="197"/>
      <c r="BL110" s="197"/>
      <c r="BM110" s="197"/>
      <c r="BN110" s="197"/>
      <c r="BO110" s="197"/>
      <c r="BP110" s="197"/>
      <c r="BQ110" s="197"/>
    </row>
    <row r="111" spans="1:79" ht="15" customHeight="1" x14ac:dyDescent="0.2">
      <c r="A111" s="39"/>
      <c r="B111" s="39"/>
      <c r="C111" s="186" t="s">
        <v>122</v>
      </c>
      <c r="D111" s="187"/>
      <c r="E111" s="187"/>
      <c r="F111" s="187"/>
      <c r="G111" s="187"/>
      <c r="H111" s="187"/>
      <c r="I111" s="187"/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8"/>
      <c r="AA111" s="198">
        <v>35</v>
      </c>
      <c r="AB111" s="198"/>
      <c r="AC111" s="198"/>
      <c r="AD111" s="198"/>
      <c r="AE111" s="198"/>
      <c r="AF111" s="198">
        <v>0</v>
      </c>
      <c r="AG111" s="198"/>
      <c r="AH111" s="198"/>
      <c r="AI111" s="198"/>
      <c r="AJ111" s="198"/>
      <c r="AK111" s="198">
        <v>35</v>
      </c>
      <c r="AL111" s="198"/>
      <c r="AM111" s="198"/>
      <c r="AN111" s="198"/>
      <c r="AO111" s="198"/>
      <c r="AP111" s="198">
        <v>30</v>
      </c>
      <c r="AQ111" s="198"/>
      <c r="AR111" s="198"/>
      <c r="AS111" s="198"/>
      <c r="AT111" s="198"/>
      <c r="AU111" s="198">
        <v>0</v>
      </c>
      <c r="AV111" s="198"/>
      <c r="AW111" s="198"/>
      <c r="AX111" s="198"/>
      <c r="AY111" s="198"/>
      <c r="AZ111" s="198">
        <f>AP111+AU111</f>
        <v>30</v>
      </c>
      <c r="BA111" s="198"/>
      <c r="BB111" s="198"/>
      <c r="BC111" s="198"/>
      <c r="BD111" s="198">
        <f>IF(AA111=0,0,AP111/AA111*100-100)</f>
        <v>-14.285714285714292</v>
      </c>
      <c r="BE111" s="198"/>
      <c r="BF111" s="198"/>
      <c r="BG111" s="198"/>
      <c r="BH111" s="198"/>
      <c r="BI111" s="198">
        <f>IF(AF111=0,0,AU111/AF111*100-100)</f>
        <v>0</v>
      </c>
      <c r="BJ111" s="198"/>
      <c r="BK111" s="198"/>
      <c r="BL111" s="198"/>
      <c r="BM111" s="198"/>
      <c r="BN111" s="198">
        <f>IF(AK111=0,0,AZ111/AK111*100-100)</f>
        <v>-14.285714285714292</v>
      </c>
      <c r="BO111" s="198"/>
      <c r="BP111" s="198"/>
      <c r="BQ111" s="198"/>
    </row>
    <row r="112" spans="1:79" ht="15" customHeight="1" x14ac:dyDescent="0.2">
      <c r="A112" s="39"/>
      <c r="B112" s="39"/>
      <c r="C112" s="186" t="s">
        <v>125</v>
      </c>
      <c r="D112" s="187"/>
      <c r="E112" s="187"/>
      <c r="F112" s="187"/>
      <c r="G112" s="187"/>
      <c r="H112" s="187"/>
      <c r="I112" s="187"/>
      <c r="J112" s="187"/>
      <c r="K112" s="187"/>
      <c r="L112" s="187"/>
      <c r="M112" s="187"/>
      <c r="N112" s="187"/>
      <c r="O112" s="187"/>
      <c r="P112" s="187"/>
      <c r="Q112" s="187"/>
      <c r="R112" s="187"/>
      <c r="S112" s="187"/>
      <c r="T112" s="187"/>
      <c r="U112" s="187"/>
      <c r="V112" s="187"/>
      <c r="W112" s="187"/>
      <c r="X112" s="187"/>
      <c r="Y112" s="187"/>
      <c r="Z112" s="188"/>
      <c r="AA112" s="198">
        <v>35</v>
      </c>
      <c r="AB112" s="198"/>
      <c r="AC112" s="198"/>
      <c r="AD112" s="198"/>
      <c r="AE112" s="198"/>
      <c r="AF112" s="198">
        <v>0</v>
      </c>
      <c r="AG112" s="198"/>
      <c r="AH112" s="198"/>
      <c r="AI112" s="198"/>
      <c r="AJ112" s="198"/>
      <c r="AK112" s="198">
        <v>35</v>
      </c>
      <c r="AL112" s="198"/>
      <c r="AM112" s="198"/>
      <c r="AN112" s="198"/>
      <c r="AO112" s="198"/>
      <c r="AP112" s="198">
        <v>30</v>
      </c>
      <c r="AQ112" s="198"/>
      <c r="AR112" s="198"/>
      <c r="AS112" s="198"/>
      <c r="AT112" s="198"/>
      <c r="AU112" s="198">
        <v>0</v>
      </c>
      <c r="AV112" s="198"/>
      <c r="AW112" s="198"/>
      <c r="AX112" s="198"/>
      <c r="AY112" s="198"/>
      <c r="AZ112" s="198">
        <f>AP112+AU112</f>
        <v>30</v>
      </c>
      <c r="BA112" s="198"/>
      <c r="BB112" s="198"/>
      <c r="BC112" s="198"/>
      <c r="BD112" s="198">
        <f>IF(AA112=0,0,AP112/AA112*100-100)</f>
        <v>-14.285714285714292</v>
      </c>
      <c r="BE112" s="198"/>
      <c r="BF112" s="198"/>
      <c r="BG112" s="198"/>
      <c r="BH112" s="198"/>
      <c r="BI112" s="198">
        <f>IF(AF112=0,0,AU112/AF112*100-100)</f>
        <v>0</v>
      </c>
      <c r="BJ112" s="198"/>
      <c r="BK112" s="198"/>
      <c r="BL112" s="198"/>
      <c r="BM112" s="198"/>
      <c r="BN112" s="198">
        <f>IF(AK112=0,0,AZ112/AK112*100-100)</f>
        <v>-14.285714285714292</v>
      </c>
      <c r="BO112" s="198"/>
      <c r="BP112" s="198"/>
      <c r="BQ112" s="198"/>
    </row>
    <row r="113" spans="1:79" ht="15" customHeight="1" x14ac:dyDescent="0.2">
      <c r="A113" s="39"/>
      <c r="B113" s="39"/>
      <c r="C113" s="186" t="s">
        <v>127</v>
      </c>
      <c r="D113" s="187"/>
      <c r="E113" s="187"/>
      <c r="F113" s="187"/>
      <c r="G113" s="187"/>
      <c r="H113" s="187"/>
      <c r="I113" s="187"/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87"/>
      <c r="X113" s="187"/>
      <c r="Y113" s="187"/>
      <c r="Z113" s="188"/>
      <c r="AA113" s="198">
        <v>1</v>
      </c>
      <c r="AB113" s="198"/>
      <c r="AC113" s="198"/>
      <c r="AD113" s="198"/>
      <c r="AE113" s="198"/>
      <c r="AF113" s="198">
        <v>0</v>
      </c>
      <c r="AG113" s="198"/>
      <c r="AH113" s="198"/>
      <c r="AI113" s="198"/>
      <c r="AJ113" s="198"/>
      <c r="AK113" s="198">
        <v>1</v>
      </c>
      <c r="AL113" s="198"/>
      <c r="AM113" s="198"/>
      <c r="AN113" s="198"/>
      <c r="AO113" s="198"/>
      <c r="AP113" s="198">
        <v>0</v>
      </c>
      <c r="AQ113" s="198"/>
      <c r="AR113" s="198"/>
      <c r="AS113" s="198"/>
      <c r="AT113" s="198"/>
      <c r="AU113" s="198">
        <v>0</v>
      </c>
      <c r="AV113" s="198"/>
      <c r="AW113" s="198"/>
      <c r="AX113" s="198"/>
      <c r="AY113" s="198"/>
      <c r="AZ113" s="198">
        <f>AP113+AU113</f>
        <v>0</v>
      </c>
      <c r="BA113" s="198"/>
      <c r="BB113" s="198"/>
      <c r="BC113" s="198"/>
      <c r="BD113" s="198">
        <f>IF(AA113=0,0,AP113/AA113*100-100)</f>
        <v>-100</v>
      </c>
      <c r="BE113" s="198"/>
      <c r="BF113" s="198"/>
      <c r="BG113" s="198"/>
      <c r="BH113" s="198"/>
      <c r="BI113" s="198">
        <f>IF(AF113=0,0,AU113/AF113*100-100)</f>
        <v>0</v>
      </c>
      <c r="BJ113" s="198"/>
      <c r="BK113" s="198"/>
      <c r="BL113" s="198"/>
      <c r="BM113" s="198"/>
      <c r="BN113" s="198">
        <f>IF(AK113=0,0,AZ113/AK113*100-100)</f>
        <v>-100</v>
      </c>
      <c r="BO113" s="198"/>
      <c r="BP113" s="198"/>
      <c r="BQ113" s="198"/>
    </row>
    <row r="114" spans="1:79" ht="15" customHeight="1" x14ac:dyDescent="0.2">
      <c r="A114" s="39"/>
      <c r="B114" s="39"/>
      <c r="C114" s="186" t="s">
        <v>119</v>
      </c>
      <c r="D114" s="187"/>
      <c r="E114" s="187"/>
      <c r="F114" s="187"/>
      <c r="G114" s="187"/>
      <c r="H114" s="187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8"/>
      <c r="AA114" s="198">
        <v>1</v>
      </c>
      <c r="AB114" s="198"/>
      <c r="AC114" s="198"/>
      <c r="AD114" s="198"/>
      <c r="AE114" s="198"/>
      <c r="AF114" s="198">
        <v>0</v>
      </c>
      <c r="AG114" s="198"/>
      <c r="AH114" s="198"/>
      <c r="AI114" s="198"/>
      <c r="AJ114" s="198"/>
      <c r="AK114" s="198">
        <v>1</v>
      </c>
      <c r="AL114" s="198"/>
      <c r="AM114" s="198"/>
      <c r="AN114" s="198"/>
      <c r="AO114" s="198"/>
      <c r="AP114" s="198">
        <v>0</v>
      </c>
      <c r="AQ114" s="198"/>
      <c r="AR114" s="198"/>
      <c r="AS114" s="198"/>
      <c r="AT114" s="198"/>
      <c r="AU114" s="198">
        <v>0</v>
      </c>
      <c r="AV114" s="198"/>
      <c r="AW114" s="198"/>
      <c r="AX114" s="198"/>
      <c r="AY114" s="198"/>
      <c r="AZ114" s="198">
        <f>AP114+AU114</f>
        <v>0</v>
      </c>
      <c r="BA114" s="198"/>
      <c r="BB114" s="198"/>
      <c r="BC114" s="198"/>
      <c r="BD114" s="198">
        <f>IF(AA114=0,0,AP114/AA114*100-100)</f>
        <v>-100</v>
      </c>
      <c r="BE114" s="198"/>
      <c r="BF114" s="198"/>
      <c r="BG114" s="198"/>
      <c r="BH114" s="198"/>
      <c r="BI114" s="198">
        <f>IF(AF114=0,0,AU114/AF114*100-100)</f>
        <v>0</v>
      </c>
      <c r="BJ114" s="198"/>
      <c r="BK114" s="198"/>
      <c r="BL114" s="198"/>
      <c r="BM114" s="198"/>
      <c r="BN114" s="198">
        <f>IF(AK114=0,0,AZ114/AK114*100-100)</f>
        <v>-100</v>
      </c>
      <c r="BO114" s="198"/>
      <c r="BP114" s="198"/>
      <c r="BQ114" s="198"/>
    </row>
    <row r="115" spans="1:79" s="171" customFormat="1" ht="15" customHeight="1" x14ac:dyDescent="0.2">
      <c r="A115" s="119"/>
      <c r="B115" s="119"/>
      <c r="C115" s="183" t="s">
        <v>131</v>
      </c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90"/>
      <c r="AA115" s="197"/>
      <c r="AB115" s="197"/>
      <c r="AC115" s="197"/>
      <c r="AD115" s="197"/>
      <c r="AE115" s="197"/>
      <c r="AF115" s="197"/>
      <c r="AG115" s="197"/>
      <c r="AH115" s="197"/>
      <c r="AI115" s="197"/>
      <c r="AJ115" s="197"/>
      <c r="AK115" s="197"/>
      <c r="AL115" s="197"/>
      <c r="AM115" s="197"/>
      <c r="AN115" s="197"/>
      <c r="AO115" s="197"/>
      <c r="AP115" s="197"/>
      <c r="AQ115" s="197"/>
      <c r="AR115" s="197"/>
      <c r="AS115" s="197"/>
      <c r="AT115" s="197"/>
      <c r="AU115" s="197"/>
      <c r="AV115" s="197"/>
      <c r="AW115" s="197"/>
      <c r="AX115" s="197"/>
      <c r="AY115" s="197"/>
      <c r="AZ115" s="197"/>
      <c r="BA115" s="197"/>
      <c r="BB115" s="197"/>
      <c r="BC115" s="197"/>
      <c r="BD115" s="197"/>
      <c r="BE115" s="197"/>
      <c r="BF115" s="197"/>
      <c r="BG115" s="197"/>
      <c r="BH115" s="197"/>
      <c r="BI115" s="197"/>
      <c r="BJ115" s="197"/>
      <c r="BK115" s="197"/>
      <c r="BL115" s="197"/>
      <c r="BM115" s="197"/>
      <c r="BN115" s="197"/>
      <c r="BO115" s="197"/>
      <c r="BP115" s="197"/>
      <c r="BQ115" s="197"/>
    </row>
    <row r="116" spans="1:79" ht="15" customHeight="1" x14ac:dyDescent="0.2">
      <c r="A116" s="39"/>
      <c r="B116" s="39"/>
      <c r="C116" s="186" t="s">
        <v>132</v>
      </c>
      <c r="D116" s="187"/>
      <c r="E116" s="187"/>
      <c r="F116" s="187"/>
      <c r="G116" s="187"/>
      <c r="H116" s="187"/>
      <c r="I116" s="187"/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7"/>
      <c r="U116" s="187"/>
      <c r="V116" s="187"/>
      <c r="W116" s="187"/>
      <c r="X116" s="187"/>
      <c r="Y116" s="187"/>
      <c r="Z116" s="188"/>
      <c r="AA116" s="198">
        <v>2286</v>
      </c>
      <c r="AB116" s="198"/>
      <c r="AC116" s="198"/>
      <c r="AD116" s="198"/>
      <c r="AE116" s="198"/>
      <c r="AF116" s="198">
        <v>0</v>
      </c>
      <c r="AG116" s="198"/>
      <c r="AH116" s="198"/>
      <c r="AI116" s="198"/>
      <c r="AJ116" s="198"/>
      <c r="AK116" s="198">
        <v>2286</v>
      </c>
      <c r="AL116" s="198"/>
      <c r="AM116" s="198"/>
      <c r="AN116" s="198"/>
      <c r="AO116" s="198"/>
      <c r="AP116" s="198">
        <v>1365</v>
      </c>
      <c r="AQ116" s="198"/>
      <c r="AR116" s="198"/>
      <c r="AS116" s="198"/>
      <c r="AT116" s="198"/>
      <c r="AU116" s="198">
        <v>0</v>
      </c>
      <c r="AV116" s="198"/>
      <c r="AW116" s="198"/>
      <c r="AX116" s="198"/>
      <c r="AY116" s="198"/>
      <c r="AZ116" s="198">
        <f>AP116+AU116</f>
        <v>1365</v>
      </c>
      <c r="BA116" s="198"/>
      <c r="BB116" s="198"/>
      <c r="BC116" s="198"/>
      <c r="BD116" s="198">
        <f>IF(AA116=0,0,AP116/AA116*100-100)</f>
        <v>-40.288713910761153</v>
      </c>
      <c r="BE116" s="198"/>
      <c r="BF116" s="198"/>
      <c r="BG116" s="198"/>
      <c r="BH116" s="198"/>
      <c r="BI116" s="198">
        <f>IF(AF116=0,0,AU116/AF116*100-100)</f>
        <v>0</v>
      </c>
      <c r="BJ116" s="198"/>
      <c r="BK116" s="198"/>
      <c r="BL116" s="198"/>
      <c r="BM116" s="198"/>
      <c r="BN116" s="198">
        <f>IF(AK116=0,0,AZ116/AK116*100-100)</f>
        <v>-40.288713910761153</v>
      </c>
      <c r="BO116" s="198"/>
      <c r="BP116" s="198"/>
      <c r="BQ116" s="198"/>
    </row>
    <row r="117" spans="1:79" ht="15" customHeight="1" x14ac:dyDescent="0.2">
      <c r="A117" s="39"/>
      <c r="B117" s="39"/>
      <c r="C117" s="186" t="s">
        <v>135</v>
      </c>
      <c r="D117" s="187"/>
      <c r="E117" s="187"/>
      <c r="F117" s="187"/>
      <c r="G117" s="187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8"/>
      <c r="AA117" s="198">
        <v>405</v>
      </c>
      <c r="AB117" s="198"/>
      <c r="AC117" s="198"/>
      <c r="AD117" s="198"/>
      <c r="AE117" s="198"/>
      <c r="AF117" s="198">
        <v>0</v>
      </c>
      <c r="AG117" s="198"/>
      <c r="AH117" s="198"/>
      <c r="AI117" s="198"/>
      <c r="AJ117" s="198"/>
      <c r="AK117" s="198">
        <v>405</v>
      </c>
      <c r="AL117" s="198"/>
      <c r="AM117" s="198"/>
      <c r="AN117" s="198"/>
      <c r="AO117" s="198"/>
      <c r="AP117" s="198">
        <v>0</v>
      </c>
      <c r="AQ117" s="198"/>
      <c r="AR117" s="198"/>
      <c r="AS117" s="198"/>
      <c r="AT117" s="198"/>
      <c r="AU117" s="198">
        <v>0</v>
      </c>
      <c r="AV117" s="198"/>
      <c r="AW117" s="198"/>
      <c r="AX117" s="198"/>
      <c r="AY117" s="198"/>
      <c r="AZ117" s="198">
        <f>AP117+AU117</f>
        <v>0</v>
      </c>
      <c r="BA117" s="198"/>
      <c r="BB117" s="198"/>
      <c r="BC117" s="198"/>
      <c r="BD117" s="198">
        <f>IF(AA117=0,0,AP117/AA117*100-100)</f>
        <v>-100</v>
      </c>
      <c r="BE117" s="198"/>
      <c r="BF117" s="198"/>
      <c r="BG117" s="198"/>
      <c r="BH117" s="198"/>
      <c r="BI117" s="198">
        <f>IF(AF117=0,0,AU117/AF117*100-100)</f>
        <v>0</v>
      </c>
      <c r="BJ117" s="198"/>
      <c r="BK117" s="198"/>
      <c r="BL117" s="198"/>
      <c r="BM117" s="198"/>
      <c r="BN117" s="198">
        <f>IF(AK117=0,0,AZ117/AK117*100-100)</f>
        <v>-100</v>
      </c>
      <c r="BO117" s="198"/>
      <c r="BP117" s="198"/>
      <c r="BQ117" s="198"/>
    </row>
    <row r="118" spans="1:79" s="171" customFormat="1" ht="15" customHeight="1" x14ac:dyDescent="0.2">
      <c r="A118" s="119"/>
      <c r="B118" s="119"/>
      <c r="C118" s="183" t="s">
        <v>137</v>
      </c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90"/>
      <c r="AA118" s="197"/>
      <c r="AB118" s="197"/>
      <c r="AC118" s="197"/>
      <c r="AD118" s="197"/>
      <c r="AE118" s="197"/>
      <c r="AF118" s="197"/>
      <c r="AG118" s="197"/>
      <c r="AH118" s="197"/>
      <c r="AI118" s="197"/>
      <c r="AJ118" s="197"/>
      <c r="AK118" s="197"/>
      <c r="AL118" s="197"/>
      <c r="AM118" s="197"/>
      <c r="AN118" s="197"/>
      <c r="AO118" s="197"/>
      <c r="AP118" s="197"/>
      <c r="AQ118" s="197"/>
      <c r="AR118" s="197"/>
      <c r="AS118" s="197"/>
      <c r="AT118" s="197"/>
      <c r="AU118" s="197"/>
      <c r="AV118" s="197"/>
      <c r="AW118" s="197"/>
      <c r="AX118" s="197"/>
      <c r="AY118" s="197"/>
      <c r="AZ118" s="197"/>
      <c r="BA118" s="197"/>
      <c r="BB118" s="197"/>
      <c r="BC118" s="197"/>
      <c r="BD118" s="197"/>
      <c r="BE118" s="197"/>
      <c r="BF118" s="197"/>
      <c r="BG118" s="197"/>
      <c r="BH118" s="197"/>
      <c r="BI118" s="197"/>
      <c r="BJ118" s="197"/>
      <c r="BK118" s="197"/>
      <c r="BL118" s="197"/>
      <c r="BM118" s="197"/>
      <c r="BN118" s="197"/>
      <c r="BO118" s="197"/>
      <c r="BP118" s="197"/>
      <c r="BQ118" s="197"/>
    </row>
    <row r="119" spans="1:79" ht="15" customHeight="1" x14ac:dyDescent="0.2">
      <c r="A119" s="39"/>
      <c r="B119" s="39"/>
      <c r="C119" s="186" t="s">
        <v>138</v>
      </c>
      <c r="D119" s="187"/>
      <c r="E119" s="187"/>
      <c r="F119" s="187"/>
      <c r="G119" s="187"/>
      <c r="H119" s="187"/>
      <c r="I119" s="187"/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8"/>
      <c r="AA119" s="198">
        <v>100</v>
      </c>
      <c r="AB119" s="198"/>
      <c r="AC119" s="198"/>
      <c r="AD119" s="198"/>
      <c r="AE119" s="198"/>
      <c r="AF119" s="198">
        <v>0</v>
      </c>
      <c r="AG119" s="198"/>
      <c r="AH119" s="198"/>
      <c r="AI119" s="198"/>
      <c r="AJ119" s="198"/>
      <c r="AK119" s="198">
        <v>100</v>
      </c>
      <c r="AL119" s="198"/>
      <c r="AM119" s="198"/>
      <c r="AN119" s="198"/>
      <c r="AO119" s="198"/>
      <c r="AP119" s="198">
        <v>93</v>
      </c>
      <c r="AQ119" s="198"/>
      <c r="AR119" s="198"/>
      <c r="AS119" s="198"/>
      <c r="AT119" s="198"/>
      <c r="AU119" s="198">
        <v>0</v>
      </c>
      <c r="AV119" s="198"/>
      <c r="AW119" s="198"/>
      <c r="AX119" s="198"/>
      <c r="AY119" s="198"/>
      <c r="AZ119" s="198">
        <f>AP119+AU119</f>
        <v>93</v>
      </c>
      <c r="BA119" s="198"/>
      <c r="BB119" s="198"/>
      <c r="BC119" s="198"/>
      <c r="BD119" s="198">
        <f>IF(AA119=0,0,AP119/AA119*100-100)</f>
        <v>-7</v>
      </c>
      <c r="BE119" s="198"/>
      <c r="BF119" s="198"/>
      <c r="BG119" s="198"/>
      <c r="BH119" s="198"/>
      <c r="BI119" s="198">
        <f>IF(AF119=0,0,AU119/AF119*100-100)</f>
        <v>0</v>
      </c>
      <c r="BJ119" s="198"/>
      <c r="BK119" s="198"/>
      <c r="BL119" s="198"/>
      <c r="BM119" s="198"/>
      <c r="BN119" s="198">
        <f>IF(AK119=0,0,AZ119/AK119*100-100)</f>
        <v>-7</v>
      </c>
      <c r="BO119" s="198"/>
      <c r="BP119" s="198"/>
      <c r="BQ119" s="198"/>
    </row>
    <row r="120" spans="1:79" ht="15" customHeight="1" x14ac:dyDescent="0.2">
      <c r="A120" s="39"/>
      <c r="B120" s="39"/>
      <c r="C120" s="186" t="s">
        <v>141</v>
      </c>
      <c r="D120" s="187"/>
      <c r="E120" s="187"/>
      <c r="F120" s="187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8"/>
      <c r="AA120" s="198">
        <v>2</v>
      </c>
      <c r="AB120" s="198"/>
      <c r="AC120" s="198"/>
      <c r="AD120" s="198"/>
      <c r="AE120" s="198"/>
      <c r="AF120" s="198">
        <v>0</v>
      </c>
      <c r="AG120" s="198"/>
      <c r="AH120" s="198"/>
      <c r="AI120" s="198"/>
      <c r="AJ120" s="198"/>
      <c r="AK120" s="198">
        <v>2</v>
      </c>
      <c r="AL120" s="198"/>
      <c r="AM120" s="198"/>
      <c r="AN120" s="198"/>
      <c r="AO120" s="198"/>
      <c r="AP120" s="198">
        <v>0</v>
      </c>
      <c r="AQ120" s="198"/>
      <c r="AR120" s="198"/>
      <c r="AS120" s="198"/>
      <c r="AT120" s="198"/>
      <c r="AU120" s="198">
        <v>0</v>
      </c>
      <c r="AV120" s="198"/>
      <c r="AW120" s="198"/>
      <c r="AX120" s="198"/>
      <c r="AY120" s="198"/>
      <c r="AZ120" s="198">
        <f>AP120+AU120</f>
        <v>0</v>
      </c>
      <c r="BA120" s="198"/>
      <c r="BB120" s="198"/>
      <c r="BC120" s="198"/>
      <c r="BD120" s="198">
        <f>IF(AA120=0,0,AP120/AA120*100-100)</f>
        <v>-100</v>
      </c>
      <c r="BE120" s="198"/>
      <c r="BF120" s="198"/>
      <c r="BG120" s="198"/>
      <c r="BH120" s="198"/>
      <c r="BI120" s="198">
        <f>IF(AF120=0,0,AU120/AF120*100-100)</f>
        <v>0</v>
      </c>
      <c r="BJ120" s="198"/>
      <c r="BK120" s="198"/>
      <c r="BL120" s="198"/>
      <c r="BM120" s="198"/>
      <c r="BN120" s="198">
        <f>IF(AK120=0,0,AZ120/AK120*100-100)</f>
        <v>-100</v>
      </c>
      <c r="BO120" s="198"/>
      <c r="BP120" s="198"/>
      <c r="BQ120" s="198"/>
    </row>
    <row r="121" spans="1:79" ht="15.75" customHeight="1" x14ac:dyDescent="0.2">
      <c r="A121" s="38" t="s">
        <v>61</v>
      </c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</row>
    <row r="122" spans="1:79" ht="15" customHeight="1" x14ac:dyDescent="12.75">
      <c r="A122" s="101" t="s">
        <v>152</v>
      </c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1"/>
      <c r="BB122" s="101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1"/>
      <c r="BN122" s="101"/>
    </row>
    <row r="123" spans="1:79" s="30" customFormat="1" ht="47.25" customHeight="1" x14ac:dyDescent="0.2">
      <c r="A123" s="87" t="s">
        <v>62</v>
      </c>
      <c r="B123" s="87"/>
      <c r="C123" s="87" t="s">
        <v>4</v>
      </c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 t="s">
        <v>63</v>
      </c>
      <c r="T123" s="87"/>
      <c r="U123" s="87"/>
      <c r="V123" s="87"/>
      <c r="W123" s="87"/>
      <c r="X123" s="87"/>
      <c r="Y123" s="87"/>
      <c r="Z123" s="87"/>
      <c r="AA123" s="87" t="s">
        <v>64</v>
      </c>
      <c r="AB123" s="87"/>
      <c r="AC123" s="87"/>
      <c r="AD123" s="87"/>
      <c r="AE123" s="87"/>
      <c r="AF123" s="87"/>
      <c r="AG123" s="87"/>
      <c r="AH123" s="87"/>
      <c r="AI123" s="87" t="s">
        <v>65</v>
      </c>
      <c r="AJ123" s="87"/>
      <c r="AK123" s="87"/>
      <c r="AL123" s="87"/>
      <c r="AM123" s="87"/>
      <c r="AN123" s="87"/>
      <c r="AO123" s="87"/>
      <c r="AP123" s="87"/>
      <c r="AQ123" s="87" t="s">
        <v>0</v>
      </c>
      <c r="AR123" s="87"/>
      <c r="AS123" s="87"/>
      <c r="AT123" s="87"/>
      <c r="AU123" s="87"/>
      <c r="AV123" s="87"/>
      <c r="AW123" s="87"/>
      <c r="AX123" s="87"/>
      <c r="AY123" s="87" t="s">
        <v>66</v>
      </c>
      <c r="AZ123" s="88"/>
      <c r="BA123" s="88"/>
      <c r="BB123" s="88"/>
      <c r="BC123" s="88"/>
      <c r="BD123" s="88"/>
      <c r="BE123" s="88"/>
      <c r="BF123" s="88"/>
      <c r="BG123" s="87" t="s">
        <v>67</v>
      </c>
      <c r="BH123" s="88"/>
      <c r="BI123" s="88"/>
      <c r="BJ123" s="88"/>
      <c r="BK123" s="88"/>
      <c r="BL123" s="88"/>
      <c r="BM123" s="88"/>
      <c r="BN123" s="88"/>
      <c r="BO123" s="29"/>
      <c r="BP123" s="29"/>
      <c r="BQ123" s="29"/>
    </row>
    <row r="124" spans="1:79" s="30" customFormat="1" ht="18" hidden="1" customHeight="1" x14ac:dyDescent="0.2">
      <c r="A124" s="88" t="s">
        <v>11</v>
      </c>
      <c r="B124" s="88"/>
      <c r="C124" s="99" t="s">
        <v>12</v>
      </c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99"/>
      <c r="S124" s="98" t="s">
        <v>8</v>
      </c>
      <c r="T124" s="98"/>
      <c r="U124" s="98"/>
      <c r="V124" s="98"/>
      <c r="W124" s="98"/>
      <c r="X124" s="98" t="s">
        <v>7</v>
      </c>
      <c r="Y124" s="98"/>
      <c r="Z124" s="98"/>
      <c r="AA124" s="98"/>
      <c r="AB124" s="98"/>
      <c r="AC124" s="97" t="s">
        <v>13</v>
      </c>
      <c r="AD124" s="96"/>
      <c r="AE124" s="96"/>
      <c r="AF124" s="96"/>
      <c r="AG124" s="96"/>
      <c r="AH124" s="96"/>
      <c r="AI124" s="98" t="s">
        <v>9</v>
      </c>
      <c r="AJ124" s="98"/>
      <c r="AK124" s="98"/>
      <c r="AL124" s="98"/>
      <c r="AM124" s="98"/>
      <c r="AN124" s="98" t="s">
        <v>10</v>
      </c>
      <c r="AO124" s="98"/>
      <c r="AP124" s="98"/>
      <c r="AQ124" s="98"/>
      <c r="AR124" s="98"/>
      <c r="AS124" s="97" t="s">
        <v>13</v>
      </c>
      <c r="AT124" s="96"/>
      <c r="AU124" s="96"/>
      <c r="AV124" s="96"/>
      <c r="AW124" s="96"/>
      <c r="AX124" s="96"/>
      <c r="AY124" s="95" t="s">
        <v>14</v>
      </c>
      <c r="AZ124" s="95"/>
      <c r="BA124" s="95"/>
      <c r="BB124" s="95"/>
      <c r="BC124" s="95"/>
      <c r="BD124" s="95" t="s">
        <v>14</v>
      </c>
      <c r="BE124" s="95"/>
      <c r="BF124" s="95"/>
      <c r="BG124" s="95"/>
      <c r="BH124" s="95"/>
      <c r="BI124" s="96" t="s">
        <v>13</v>
      </c>
      <c r="BJ124" s="96"/>
      <c r="BK124" s="96"/>
      <c r="BL124" s="96"/>
      <c r="BM124" s="96"/>
      <c r="BN124" s="96"/>
      <c r="BO124" s="31"/>
      <c r="BP124" s="31"/>
      <c r="BQ124" s="31"/>
      <c r="CA124" s="30" t="s">
        <v>15</v>
      </c>
    </row>
    <row r="125" spans="1:79" s="24" customFormat="1" ht="15" customHeight="1" x14ac:dyDescent="0.25">
      <c r="A125" s="87">
        <v>1</v>
      </c>
      <c r="B125" s="87"/>
      <c r="C125" s="87">
        <v>2</v>
      </c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>
        <v>3</v>
      </c>
      <c r="T125" s="88"/>
      <c r="U125" s="88"/>
      <c r="V125" s="88"/>
      <c r="W125" s="88"/>
      <c r="X125" s="88"/>
      <c r="Y125" s="88"/>
      <c r="Z125" s="88"/>
      <c r="AA125" s="87">
        <v>4</v>
      </c>
      <c r="AB125" s="88"/>
      <c r="AC125" s="88"/>
      <c r="AD125" s="88"/>
      <c r="AE125" s="88"/>
      <c r="AF125" s="88"/>
      <c r="AG125" s="88"/>
      <c r="AH125" s="88"/>
      <c r="AI125" s="87">
        <v>5</v>
      </c>
      <c r="AJ125" s="88"/>
      <c r="AK125" s="88"/>
      <c r="AL125" s="88"/>
      <c r="AM125" s="88"/>
      <c r="AN125" s="88"/>
      <c r="AO125" s="88"/>
      <c r="AP125" s="88"/>
      <c r="AQ125" s="87" t="s">
        <v>68</v>
      </c>
      <c r="AR125" s="88"/>
      <c r="AS125" s="88"/>
      <c r="AT125" s="88"/>
      <c r="AU125" s="88"/>
      <c r="AV125" s="88"/>
      <c r="AW125" s="88"/>
      <c r="AX125" s="88"/>
      <c r="AY125" s="87">
        <v>7</v>
      </c>
      <c r="AZ125" s="88"/>
      <c r="BA125" s="88"/>
      <c r="BB125" s="88"/>
      <c r="BC125" s="88"/>
      <c r="BD125" s="88"/>
      <c r="BE125" s="88"/>
      <c r="BF125" s="88"/>
      <c r="BG125" s="89" t="s">
        <v>69</v>
      </c>
      <c r="BH125" s="88"/>
      <c r="BI125" s="88"/>
      <c r="BJ125" s="88"/>
      <c r="BK125" s="88"/>
      <c r="BL125" s="88"/>
      <c r="BM125" s="88"/>
      <c r="BN125" s="88"/>
      <c r="BO125" s="28"/>
      <c r="BP125" s="28"/>
      <c r="BQ125" s="28"/>
    </row>
    <row r="126" spans="1:79" s="33" customFormat="1" ht="16.5" customHeight="1" x14ac:dyDescent="0.25">
      <c r="A126" s="82" t="s">
        <v>5</v>
      </c>
      <c r="B126" s="82"/>
      <c r="C126" s="83" t="s">
        <v>70</v>
      </c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70" t="s">
        <v>41</v>
      </c>
      <c r="T126" s="84"/>
      <c r="U126" s="84"/>
      <c r="V126" s="84"/>
      <c r="W126" s="84"/>
      <c r="X126" s="84"/>
      <c r="Y126" s="84"/>
      <c r="Z126" s="84"/>
      <c r="AA126" s="72">
        <f>AA127+AA128+AA129+AA130</f>
        <v>0</v>
      </c>
      <c r="AB126" s="77"/>
      <c r="AC126" s="77"/>
      <c r="AD126" s="77"/>
      <c r="AE126" s="77"/>
      <c r="AF126" s="77"/>
      <c r="AG126" s="77"/>
      <c r="AH126" s="77"/>
      <c r="AI126" s="72">
        <f>AI127+AI128+AI129+AI130</f>
        <v>0</v>
      </c>
      <c r="AJ126" s="77"/>
      <c r="AK126" s="77"/>
      <c r="AL126" s="77"/>
      <c r="AM126" s="77"/>
      <c r="AN126" s="77"/>
      <c r="AO126" s="77"/>
      <c r="AP126" s="77"/>
      <c r="AQ126" s="72">
        <f>AQ127+AQ128+AQ129+AQ130</f>
        <v>0</v>
      </c>
      <c r="AR126" s="77"/>
      <c r="AS126" s="77"/>
      <c r="AT126" s="77"/>
      <c r="AU126" s="77"/>
      <c r="AV126" s="77"/>
      <c r="AW126" s="77"/>
      <c r="AX126" s="77"/>
      <c r="AY126" s="74" t="s">
        <v>41</v>
      </c>
      <c r="AZ126" s="75"/>
      <c r="BA126" s="75"/>
      <c r="BB126" s="75"/>
      <c r="BC126" s="75"/>
      <c r="BD126" s="75"/>
      <c r="BE126" s="75"/>
      <c r="BF126" s="75"/>
      <c r="BG126" s="74" t="s">
        <v>41</v>
      </c>
      <c r="BH126" s="75"/>
      <c r="BI126" s="75"/>
      <c r="BJ126" s="75"/>
      <c r="BK126" s="75"/>
      <c r="BL126" s="75"/>
      <c r="BM126" s="75"/>
      <c r="BN126" s="75"/>
      <c r="BO126" s="32"/>
      <c r="BP126" s="32"/>
      <c r="BQ126" s="32"/>
    </row>
    <row r="127" spans="1:79" s="30" customFormat="1" ht="14.25" customHeight="1" x14ac:dyDescent="0.2">
      <c r="A127" s="88"/>
      <c r="B127" s="88"/>
      <c r="C127" s="91" t="s">
        <v>71</v>
      </c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86" t="s">
        <v>41</v>
      </c>
      <c r="T127" s="84"/>
      <c r="U127" s="84"/>
      <c r="V127" s="84"/>
      <c r="W127" s="84"/>
      <c r="X127" s="84"/>
      <c r="Y127" s="84"/>
      <c r="Z127" s="84"/>
      <c r="AA127" s="80">
        <v>0</v>
      </c>
      <c r="AB127" s="77"/>
      <c r="AC127" s="77"/>
      <c r="AD127" s="77"/>
      <c r="AE127" s="77"/>
      <c r="AF127" s="77"/>
      <c r="AG127" s="77"/>
      <c r="AH127" s="77"/>
      <c r="AI127" s="92">
        <v>0</v>
      </c>
      <c r="AJ127" s="93"/>
      <c r="AK127" s="93"/>
      <c r="AL127" s="93"/>
      <c r="AM127" s="93"/>
      <c r="AN127" s="93"/>
      <c r="AO127" s="93"/>
      <c r="AP127" s="94"/>
      <c r="AQ127" s="80">
        <f>AI127-AA127</f>
        <v>0</v>
      </c>
      <c r="AR127" s="77"/>
      <c r="AS127" s="77"/>
      <c r="AT127" s="77"/>
      <c r="AU127" s="77"/>
      <c r="AV127" s="77"/>
      <c r="AW127" s="77"/>
      <c r="AX127" s="77"/>
      <c r="AY127" s="85" t="s">
        <v>41</v>
      </c>
      <c r="AZ127" s="75"/>
      <c r="BA127" s="75"/>
      <c r="BB127" s="75"/>
      <c r="BC127" s="75"/>
      <c r="BD127" s="75"/>
      <c r="BE127" s="75"/>
      <c r="BF127" s="75"/>
      <c r="BG127" s="85" t="s">
        <v>41</v>
      </c>
      <c r="BH127" s="75"/>
      <c r="BI127" s="75"/>
      <c r="BJ127" s="75"/>
      <c r="BK127" s="75"/>
      <c r="BL127" s="75"/>
      <c r="BM127" s="75"/>
      <c r="BN127" s="75"/>
      <c r="BO127" s="31"/>
      <c r="BP127" s="31"/>
      <c r="BQ127" s="31"/>
    </row>
    <row r="128" spans="1:79" s="30" customFormat="1" ht="31.5" customHeight="1" x14ac:dyDescent="0.2">
      <c r="A128" s="88"/>
      <c r="B128" s="88"/>
      <c r="C128" s="91" t="s">
        <v>72</v>
      </c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86" t="s">
        <v>41</v>
      </c>
      <c r="T128" s="84"/>
      <c r="U128" s="84"/>
      <c r="V128" s="84"/>
      <c r="W128" s="84"/>
      <c r="X128" s="84"/>
      <c r="Y128" s="84"/>
      <c r="Z128" s="84"/>
      <c r="AA128" s="80">
        <v>0</v>
      </c>
      <c r="AB128" s="77"/>
      <c r="AC128" s="77"/>
      <c r="AD128" s="77"/>
      <c r="AE128" s="77"/>
      <c r="AF128" s="77"/>
      <c r="AG128" s="77"/>
      <c r="AH128" s="77"/>
      <c r="AI128" s="80">
        <v>0</v>
      </c>
      <c r="AJ128" s="77"/>
      <c r="AK128" s="77"/>
      <c r="AL128" s="77"/>
      <c r="AM128" s="77"/>
      <c r="AN128" s="77"/>
      <c r="AO128" s="77"/>
      <c r="AP128" s="77"/>
      <c r="AQ128" s="80">
        <f>AI128-AA128</f>
        <v>0</v>
      </c>
      <c r="AR128" s="77"/>
      <c r="AS128" s="77"/>
      <c r="AT128" s="77"/>
      <c r="AU128" s="77"/>
      <c r="AV128" s="77"/>
      <c r="AW128" s="77"/>
      <c r="AX128" s="77"/>
      <c r="AY128" s="85" t="s">
        <v>41</v>
      </c>
      <c r="AZ128" s="75"/>
      <c r="BA128" s="75"/>
      <c r="BB128" s="75"/>
      <c r="BC128" s="75"/>
      <c r="BD128" s="75"/>
      <c r="BE128" s="75"/>
      <c r="BF128" s="75"/>
      <c r="BG128" s="85" t="s">
        <v>41</v>
      </c>
      <c r="BH128" s="75"/>
      <c r="BI128" s="75"/>
      <c r="BJ128" s="75"/>
      <c r="BK128" s="75"/>
      <c r="BL128" s="75"/>
      <c r="BM128" s="75"/>
      <c r="BN128" s="75"/>
      <c r="BO128" s="31"/>
      <c r="BP128" s="31"/>
      <c r="BQ128" s="31"/>
    </row>
    <row r="129" spans="1:107" s="24" customFormat="1" ht="15.75" customHeight="1" x14ac:dyDescent="0.25">
      <c r="A129" s="88"/>
      <c r="B129" s="88"/>
      <c r="C129" s="91" t="s">
        <v>73</v>
      </c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86" t="s">
        <v>41</v>
      </c>
      <c r="T129" s="84"/>
      <c r="U129" s="84"/>
      <c r="V129" s="84"/>
      <c r="W129" s="84"/>
      <c r="X129" s="84"/>
      <c r="Y129" s="84"/>
      <c r="Z129" s="84"/>
      <c r="AA129" s="80">
        <v>0</v>
      </c>
      <c r="AB129" s="77"/>
      <c r="AC129" s="77"/>
      <c r="AD129" s="77"/>
      <c r="AE129" s="77"/>
      <c r="AF129" s="77"/>
      <c r="AG129" s="77"/>
      <c r="AH129" s="77"/>
      <c r="AI129" s="80">
        <v>0</v>
      </c>
      <c r="AJ129" s="77"/>
      <c r="AK129" s="77"/>
      <c r="AL129" s="77"/>
      <c r="AM129" s="77"/>
      <c r="AN129" s="77"/>
      <c r="AO129" s="77"/>
      <c r="AP129" s="77"/>
      <c r="AQ129" s="80">
        <f>AI129-AA129</f>
        <v>0</v>
      </c>
      <c r="AR129" s="77"/>
      <c r="AS129" s="77"/>
      <c r="AT129" s="77"/>
      <c r="AU129" s="77"/>
      <c r="AV129" s="77"/>
      <c r="AW129" s="77"/>
      <c r="AX129" s="77"/>
      <c r="AY129" s="85" t="s">
        <v>41</v>
      </c>
      <c r="AZ129" s="75"/>
      <c r="BA129" s="75"/>
      <c r="BB129" s="75"/>
      <c r="BC129" s="75"/>
      <c r="BD129" s="75"/>
      <c r="BE129" s="75"/>
      <c r="BF129" s="75"/>
      <c r="BG129" s="85" t="s">
        <v>41</v>
      </c>
      <c r="BH129" s="75"/>
      <c r="BI129" s="75"/>
      <c r="BJ129" s="75"/>
      <c r="BK129" s="75"/>
      <c r="BL129" s="75"/>
      <c r="BM129" s="75"/>
      <c r="BN129" s="75"/>
      <c r="BO129" s="28"/>
      <c r="BP129" s="28"/>
      <c r="BQ129" s="28"/>
      <c r="BR129" s="34"/>
      <c r="BS129" s="34"/>
      <c r="BT129" s="34"/>
      <c r="BU129" s="34"/>
      <c r="BV129" s="34"/>
      <c r="BW129" s="34"/>
      <c r="BX129" s="34"/>
      <c r="BY129" s="34"/>
      <c r="BZ129" s="34"/>
      <c r="CA129" s="34"/>
      <c r="CB129" s="34"/>
      <c r="CC129" s="34"/>
      <c r="CD129" s="34"/>
      <c r="CE129" s="34"/>
      <c r="CF129" s="34"/>
      <c r="CG129" s="34"/>
      <c r="CH129" s="34"/>
      <c r="CI129" s="34"/>
      <c r="CJ129" s="34"/>
      <c r="CK129" s="34"/>
      <c r="CL129" s="34"/>
      <c r="CM129" s="34"/>
      <c r="CN129" s="34"/>
      <c r="CO129" s="34"/>
      <c r="CP129" s="34"/>
      <c r="CQ129" s="34"/>
      <c r="CR129" s="34"/>
      <c r="CS129" s="34"/>
      <c r="CT129" s="34"/>
      <c r="CU129" s="34"/>
      <c r="CV129" s="34"/>
      <c r="CW129" s="34"/>
      <c r="CX129" s="34"/>
      <c r="CY129" s="34"/>
      <c r="CZ129" s="34"/>
      <c r="DA129" s="34"/>
      <c r="DB129" s="34"/>
      <c r="DC129" s="34"/>
    </row>
    <row r="130" spans="1:107" s="33" customFormat="1" ht="15" customHeight="1" x14ac:dyDescent="0.25">
      <c r="A130" s="88"/>
      <c r="B130" s="88"/>
      <c r="C130" s="91" t="s">
        <v>74</v>
      </c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86" t="s">
        <v>41</v>
      </c>
      <c r="T130" s="84"/>
      <c r="U130" s="84"/>
      <c r="V130" s="84"/>
      <c r="W130" s="84"/>
      <c r="X130" s="84"/>
      <c r="Y130" s="84"/>
      <c r="Z130" s="84"/>
      <c r="AA130" s="80">
        <v>0</v>
      </c>
      <c r="AB130" s="77"/>
      <c r="AC130" s="77"/>
      <c r="AD130" s="77"/>
      <c r="AE130" s="77"/>
      <c r="AF130" s="77"/>
      <c r="AG130" s="77"/>
      <c r="AH130" s="77"/>
      <c r="AI130" s="80">
        <v>0</v>
      </c>
      <c r="AJ130" s="77"/>
      <c r="AK130" s="77"/>
      <c r="AL130" s="77"/>
      <c r="AM130" s="77"/>
      <c r="AN130" s="77"/>
      <c r="AO130" s="77"/>
      <c r="AP130" s="77"/>
      <c r="AQ130" s="80">
        <f>AI130-AA130</f>
        <v>0</v>
      </c>
      <c r="AR130" s="77"/>
      <c r="AS130" s="77"/>
      <c r="AT130" s="77"/>
      <c r="AU130" s="77"/>
      <c r="AV130" s="77"/>
      <c r="AW130" s="77"/>
      <c r="AX130" s="77"/>
      <c r="AY130" s="85" t="s">
        <v>41</v>
      </c>
      <c r="AZ130" s="75"/>
      <c r="BA130" s="75"/>
      <c r="BB130" s="75"/>
      <c r="BC130" s="75"/>
      <c r="BD130" s="75"/>
      <c r="BE130" s="75"/>
      <c r="BF130" s="75"/>
      <c r="BG130" s="85" t="s">
        <v>41</v>
      </c>
      <c r="BH130" s="75"/>
      <c r="BI130" s="75"/>
      <c r="BJ130" s="75"/>
      <c r="BK130" s="75"/>
      <c r="BL130" s="75"/>
      <c r="BM130" s="75"/>
      <c r="BN130" s="75"/>
      <c r="BO130" s="32"/>
      <c r="BP130" s="32"/>
      <c r="BQ130" s="32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</row>
    <row r="131" spans="1:107" ht="15.75" customHeight="1" x14ac:dyDescent="0.2">
      <c r="A131" s="212" t="s">
        <v>162</v>
      </c>
      <c r="B131" s="184"/>
      <c r="C131" s="184"/>
      <c r="D131" s="184"/>
      <c r="E131" s="184"/>
      <c r="F131" s="184"/>
      <c r="G131" s="184"/>
      <c r="H131" s="184"/>
      <c r="I131" s="184"/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  <c r="AA131" s="184"/>
      <c r="AB131" s="184"/>
      <c r="AC131" s="184"/>
      <c r="AD131" s="184"/>
      <c r="AE131" s="184"/>
      <c r="AF131" s="184"/>
      <c r="AG131" s="184"/>
      <c r="AH131" s="184"/>
      <c r="AI131" s="184"/>
      <c r="AJ131" s="184"/>
      <c r="AK131" s="184"/>
      <c r="AL131" s="184"/>
      <c r="AM131" s="184"/>
      <c r="AN131" s="184"/>
      <c r="AO131" s="184"/>
      <c r="AP131" s="184"/>
      <c r="AQ131" s="184"/>
      <c r="AR131" s="184"/>
      <c r="AS131" s="184"/>
      <c r="AT131" s="184"/>
      <c r="AU131" s="184"/>
      <c r="AV131" s="184"/>
      <c r="AW131" s="184"/>
      <c r="AX131" s="184"/>
      <c r="AY131" s="184"/>
      <c r="AZ131" s="184"/>
      <c r="BA131" s="184"/>
      <c r="BB131" s="184"/>
      <c r="BC131" s="184"/>
      <c r="BD131" s="184"/>
      <c r="BE131" s="184"/>
      <c r="BF131" s="184"/>
      <c r="BG131" s="184"/>
      <c r="BH131" s="184"/>
      <c r="BI131" s="184"/>
      <c r="BJ131" s="184"/>
      <c r="BK131" s="184"/>
      <c r="BL131" s="184"/>
      <c r="BM131" s="184"/>
      <c r="BN131" s="185"/>
      <c r="BO131" s="6"/>
      <c r="BP131" s="6"/>
      <c r="BQ131" s="6"/>
    </row>
    <row r="132" spans="1:107" s="37" customFormat="1" ht="15" customHeight="1" x14ac:dyDescent="0.2">
      <c r="A132" s="82" t="s">
        <v>22</v>
      </c>
      <c r="B132" s="82"/>
      <c r="C132" s="83" t="s">
        <v>75</v>
      </c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70" t="s">
        <v>41</v>
      </c>
      <c r="T132" s="84"/>
      <c r="U132" s="84"/>
      <c r="V132" s="84"/>
      <c r="W132" s="84"/>
      <c r="X132" s="84"/>
      <c r="Y132" s="84"/>
      <c r="Z132" s="84"/>
      <c r="AA132" s="72">
        <v>0</v>
      </c>
      <c r="AB132" s="77"/>
      <c r="AC132" s="77"/>
      <c r="AD132" s="77"/>
      <c r="AE132" s="77"/>
      <c r="AF132" s="77"/>
      <c r="AG132" s="77"/>
      <c r="AH132" s="77"/>
      <c r="AI132" s="72">
        <v>0</v>
      </c>
      <c r="AJ132" s="77"/>
      <c r="AK132" s="77"/>
      <c r="AL132" s="77"/>
      <c r="AM132" s="77"/>
      <c r="AN132" s="77"/>
      <c r="AO132" s="77"/>
      <c r="AP132" s="77"/>
      <c r="AQ132" s="78">
        <f>AI132-AA132</f>
        <v>0</v>
      </c>
      <c r="AR132" s="79"/>
      <c r="AS132" s="79"/>
      <c r="AT132" s="79"/>
      <c r="AU132" s="79"/>
      <c r="AV132" s="79"/>
      <c r="AW132" s="79"/>
      <c r="AX132" s="79"/>
      <c r="AY132" s="74" t="s">
        <v>41</v>
      </c>
      <c r="AZ132" s="75"/>
      <c r="BA132" s="75"/>
      <c r="BB132" s="75"/>
      <c r="BC132" s="75"/>
      <c r="BD132" s="75"/>
      <c r="BE132" s="75"/>
      <c r="BF132" s="75"/>
      <c r="BG132" s="74" t="s">
        <v>41</v>
      </c>
      <c r="BH132" s="75"/>
      <c r="BI132" s="75"/>
      <c r="BJ132" s="75"/>
      <c r="BK132" s="75"/>
      <c r="BL132" s="75"/>
      <c r="BM132" s="75"/>
      <c r="BN132" s="75"/>
      <c r="BO132" s="31"/>
      <c r="BP132" s="31"/>
      <c r="BQ132" s="31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</row>
    <row r="133" spans="1:107" ht="15.75" customHeight="1" x14ac:dyDescent="0.2">
      <c r="A133" s="212" t="s">
        <v>163</v>
      </c>
      <c r="B133" s="184"/>
      <c r="C133" s="184"/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  <c r="AH133" s="184"/>
      <c r="AI133" s="184"/>
      <c r="AJ133" s="184"/>
      <c r="AK133" s="184"/>
      <c r="AL133" s="184"/>
      <c r="AM133" s="184"/>
      <c r="AN133" s="184"/>
      <c r="AO133" s="184"/>
      <c r="AP133" s="184"/>
      <c r="AQ133" s="184"/>
      <c r="AR133" s="184"/>
      <c r="AS133" s="184"/>
      <c r="AT133" s="184"/>
      <c r="AU133" s="184"/>
      <c r="AV133" s="184"/>
      <c r="AW133" s="184"/>
      <c r="AX133" s="184"/>
      <c r="AY133" s="184"/>
      <c r="AZ133" s="184"/>
      <c r="BA133" s="184"/>
      <c r="BB133" s="184"/>
      <c r="BC133" s="184"/>
      <c r="BD133" s="184"/>
      <c r="BE133" s="184"/>
      <c r="BF133" s="184"/>
      <c r="BG133" s="184"/>
      <c r="BH133" s="184"/>
      <c r="BI133" s="184"/>
      <c r="BJ133" s="184"/>
      <c r="BK133" s="184"/>
      <c r="BL133" s="184"/>
      <c r="BM133" s="184"/>
      <c r="BN133" s="185"/>
      <c r="BO133" s="6"/>
      <c r="BP133" s="6"/>
      <c r="BQ133" s="6"/>
    </row>
    <row r="134" spans="1:107" ht="15.75" customHeight="1" x14ac:dyDescent="0.2">
      <c r="A134" s="212" t="s">
        <v>164</v>
      </c>
      <c r="B134" s="184"/>
      <c r="C134" s="184"/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  <c r="AH134" s="184"/>
      <c r="AI134" s="184"/>
      <c r="AJ134" s="184"/>
      <c r="AK134" s="184"/>
      <c r="AL134" s="184"/>
      <c r="AM134" s="184"/>
      <c r="AN134" s="184"/>
      <c r="AO134" s="184"/>
      <c r="AP134" s="184"/>
      <c r="AQ134" s="184"/>
      <c r="AR134" s="184"/>
      <c r="AS134" s="184"/>
      <c r="AT134" s="184"/>
      <c r="AU134" s="184"/>
      <c r="AV134" s="184"/>
      <c r="AW134" s="184"/>
      <c r="AX134" s="184"/>
      <c r="AY134" s="184"/>
      <c r="AZ134" s="184"/>
      <c r="BA134" s="184"/>
      <c r="BB134" s="184"/>
      <c r="BC134" s="184"/>
      <c r="BD134" s="184"/>
      <c r="BE134" s="184"/>
      <c r="BF134" s="184"/>
      <c r="BG134" s="184"/>
      <c r="BH134" s="184"/>
      <c r="BI134" s="184"/>
      <c r="BJ134" s="184"/>
      <c r="BK134" s="184"/>
      <c r="BL134" s="184"/>
      <c r="BM134" s="184"/>
      <c r="BN134" s="185"/>
      <c r="BO134" s="6"/>
      <c r="BP134" s="6"/>
      <c r="BQ134" s="6"/>
    </row>
    <row r="135" spans="1:107" s="33" customFormat="1" ht="15.75" customHeight="1" x14ac:dyDescent="0.25">
      <c r="A135" s="90" t="s">
        <v>45</v>
      </c>
      <c r="B135" s="90"/>
      <c r="C135" s="83" t="s">
        <v>76</v>
      </c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76"/>
      <c r="T135" s="69"/>
      <c r="U135" s="69"/>
      <c r="V135" s="69"/>
      <c r="W135" s="69"/>
      <c r="X135" s="69"/>
      <c r="Y135" s="69"/>
      <c r="Z135" s="69"/>
      <c r="AA135" s="72">
        <v>0</v>
      </c>
      <c r="AB135" s="73"/>
      <c r="AC135" s="73"/>
      <c r="AD135" s="73"/>
      <c r="AE135" s="73"/>
      <c r="AF135" s="73"/>
      <c r="AG135" s="73"/>
      <c r="AH135" s="73"/>
      <c r="AI135" s="72">
        <v>0</v>
      </c>
      <c r="AJ135" s="73"/>
      <c r="AK135" s="73"/>
      <c r="AL135" s="73"/>
      <c r="AM135" s="73"/>
      <c r="AN135" s="73"/>
      <c r="AO135" s="73"/>
      <c r="AP135" s="73"/>
      <c r="AQ135" s="72">
        <f>AI135-AA135</f>
        <v>0</v>
      </c>
      <c r="AR135" s="73"/>
      <c r="AS135" s="73"/>
      <c r="AT135" s="73"/>
      <c r="AU135" s="73"/>
      <c r="AV135" s="73"/>
      <c r="AW135" s="73"/>
      <c r="AX135" s="73"/>
      <c r="AY135" s="74" t="s">
        <v>41</v>
      </c>
      <c r="AZ135" s="75"/>
      <c r="BA135" s="75"/>
      <c r="BB135" s="75"/>
      <c r="BC135" s="75"/>
      <c r="BD135" s="75"/>
      <c r="BE135" s="75"/>
      <c r="BF135" s="75"/>
      <c r="BG135" s="74" t="s">
        <v>41</v>
      </c>
      <c r="BH135" s="75"/>
      <c r="BI135" s="75"/>
      <c r="BJ135" s="75"/>
      <c r="BK135" s="75"/>
      <c r="BL135" s="75"/>
      <c r="BM135" s="75"/>
      <c r="BN135" s="75"/>
      <c r="BO135" s="32"/>
      <c r="BP135" s="32"/>
      <c r="BQ135" s="32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35"/>
      <c r="DB135" s="35"/>
      <c r="DC135" s="35"/>
    </row>
    <row r="136" spans="1:107" s="24" customFormat="1" ht="15.75" hidden="1" customHeight="1" x14ac:dyDescent="0.25">
      <c r="A136" s="88" t="s">
        <v>11</v>
      </c>
      <c r="B136" s="88"/>
      <c r="C136" s="91" t="s">
        <v>12</v>
      </c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76" t="s">
        <v>33</v>
      </c>
      <c r="T136" s="69"/>
      <c r="U136" s="69"/>
      <c r="V136" s="69"/>
      <c r="W136" s="69"/>
      <c r="X136" s="69"/>
      <c r="Y136" s="69"/>
      <c r="Z136" s="69"/>
      <c r="AA136" s="80" t="s">
        <v>91</v>
      </c>
      <c r="AB136" s="80"/>
      <c r="AC136" s="80"/>
      <c r="AD136" s="80"/>
      <c r="AE136" s="80"/>
      <c r="AF136" s="80"/>
      <c r="AG136" s="80"/>
      <c r="AH136" s="80"/>
      <c r="AI136" s="80" t="s">
        <v>99</v>
      </c>
      <c r="AJ136" s="80"/>
      <c r="AK136" s="80"/>
      <c r="AL136" s="80"/>
      <c r="AM136" s="80"/>
      <c r="AN136" s="80"/>
      <c r="AO136" s="80"/>
      <c r="AP136" s="80"/>
      <c r="AQ136" s="72" t="s">
        <v>103</v>
      </c>
      <c r="AR136" s="73"/>
      <c r="AS136" s="73"/>
      <c r="AT136" s="73"/>
      <c r="AU136" s="73"/>
      <c r="AV136" s="73"/>
      <c r="AW136" s="73"/>
      <c r="AX136" s="73"/>
      <c r="AY136" s="69" t="s">
        <v>19</v>
      </c>
      <c r="AZ136" s="69"/>
      <c r="BA136" s="69"/>
      <c r="BB136" s="69"/>
      <c r="BC136" s="69"/>
      <c r="BD136" s="69"/>
      <c r="BE136" s="69"/>
      <c r="BF136" s="69"/>
      <c r="BG136" s="69" t="s">
        <v>102</v>
      </c>
      <c r="BH136" s="84"/>
      <c r="BI136" s="84"/>
      <c r="BJ136" s="84"/>
      <c r="BK136" s="84"/>
      <c r="BL136" s="84"/>
      <c r="BM136" s="84"/>
      <c r="BN136" s="84"/>
      <c r="BO136" s="28"/>
      <c r="BP136" s="28"/>
      <c r="BQ136" s="28"/>
      <c r="BR136" s="34"/>
      <c r="BS136" s="34"/>
      <c r="BT136" s="34"/>
      <c r="BU136" s="34"/>
      <c r="BV136" s="34"/>
      <c r="BW136" s="34"/>
      <c r="BX136" s="34"/>
      <c r="BY136" s="34"/>
      <c r="BZ136" s="34"/>
      <c r="CA136" s="36" t="s">
        <v>100</v>
      </c>
      <c r="CB136" s="34"/>
      <c r="CC136" s="34"/>
      <c r="CD136" s="34"/>
      <c r="CE136" s="34"/>
      <c r="CF136" s="34"/>
      <c r="CG136" s="34"/>
      <c r="CH136" s="34"/>
      <c r="CI136" s="34"/>
      <c r="CJ136" s="34"/>
      <c r="CK136" s="34"/>
      <c r="CL136" s="34"/>
      <c r="CM136" s="34"/>
      <c r="CN136" s="34"/>
      <c r="CO136" s="34"/>
      <c r="CP136" s="34"/>
      <c r="CQ136" s="34"/>
      <c r="CR136" s="34"/>
      <c r="CS136" s="34"/>
      <c r="CT136" s="34"/>
      <c r="CU136" s="34"/>
      <c r="CV136" s="34"/>
      <c r="CW136" s="34"/>
      <c r="CX136" s="34"/>
      <c r="CY136" s="34"/>
      <c r="CZ136" s="34"/>
      <c r="DA136" s="34"/>
      <c r="DB136" s="34"/>
      <c r="DC136" s="34"/>
    </row>
    <row r="137" spans="1:107" s="24" customFormat="1" ht="15.75" customHeight="1" x14ac:dyDescent="0.25">
      <c r="A137" s="88"/>
      <c r="B137" s="88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76"/>
      <c r="T137" s="69"/>
      <c r="U137" s="69"/>
      <c r="V137" s="69"/>
      <c r="W137" s="69"/>
      <c r="X137" s="69"/>
      <c r="Y137" s="69"/>
      <c r="Z137" s="69"/>
      <c r="AA137" s="72"/>
      <c r="AB137" s="77"/>
      <c r="AC137" s="77"/>
      <c r="AD137" s="77"/>
      <c r="AE137" s="77"/>
      <c r="AF137" s="77"/>
      <c r="AG137" s="77"/>
      <c r="AH137" s="77"/>
      <c r="AI137" s="78"/>
      <c r="AJ137" s="79"/>
      <c r="AK137" s="79"/>
      <c r="AL137" s="79"/>
      <c r="AM137" s="79"/>
      <c r="AN137" s="79"/>
      <c r="AO137" s="79"/>
      <c r="AP137" s="79"/>
      <c r="AQ137" s="78"/>
      <c r="AR137" s="79"/>
      <c r="AS137" s="79"/>
      <c r="AT137" s="79"/>
      <c r="AU137" s="79"/>
      <c r="AV137" s="79"/>
      <c r="AW137" s="79"/>
      <c r="AX137" s="7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28"/>
      <c r="BP137" s="28"/>
      <c r="BQ137" s="28"/>
      <c r="CA137" s="30" t="s">
        <v>92</v>
      </c>
    </row>
    <row r="138" spans="1:107" s="33" customFormat="1" ht="32.25" customHeight="1" x14ac:dyDescent="0.25">
      <c r="A138" s="90" t="s">
        <v>46</v>
      </c>
      <c r="B138" s="90"/>
      <c r="C138" s="83" t="s">
        <v>77</v>
      </c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70" t="s">
        <v>41</v>
      </c>
      <c r="T138" s="71"/>
      <c r="U138" s="71"/>
      <c r="V138" s="71"/>
      <c r="W138" s="71"/>
      <c r="X138" s="71"/>
      <c r="Y138" s="71"/>
      <c r="Z138" s="71"/>
      <c r="AA138" s="72">
        <v>0</v>
      </c>
      <c r="AB138" s="73"/>
      <c r="AC138" s="73"/>
      <c r="AD138" s="73"/>
      <c r="AE138" s="73"/>
      <c r="AF138" s="73"/>
      <c r="AG138" s="73"/>
      <c r="AH138" s="73"/>
      <c r="AI138" s="72">
        <v>0</v>
      </c>
      <c r="AJ138" s="73"/>
      <c r="AK138" s="73"/>
      <c r="AL138" s="73"/>
      <c r="AM138" s="73"/>
      <c r="AN138" s="73"/>
      <c r="AO138" s="73"/>
      <c r="AP138" s="73"/>
      <c r="AQ138" s="72">
        <f>AI138-AA138</f>
        <v>0</v>
      </c>
      <c r="AR138" s="73"/>
      <c r="AS138" s="73"/>
      <c r="AT138" s="73"/>
      <c r="AU138" s="73"/>
      <c r="AV138" s="73"/>
      <c r="AW138" s="73"/>
      <c r="AX138" s="73"/>
      <c r="AY138" s="74" t="s">
        <v>41</v>
      </c>
      <c r="AZ138" s="75"/>
      <c r="BA138" s="75"/>
      <c r="BB138" s="75"/>
      <c r="BC138" s="75"/>
      <c r="BD138" s="75"/>
      <c r="BE138" s="75"/>
      <c r="BF138" s="75"/>
      <c r="BG138" s="74" t="s">
        <v>41</v>
      </c>
      <c r="BH138" s="75"/>
      <c r="BI138" s="75"/>
      <c r="BJ138" s="75"/>
      <c r="BK138" s="75"/>
      <c r="BL138" s="75"/>
      <c r="BM138" s="75"/>
      <c r="BN138" s="75"/>
      <c r="BO138" s="32"/>
      <c r="BP138" s="32"/>
      <c r="BQ138" s="32"/>
    </row>
    <row r="139" spans="1:107" ht="15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</row>
    <row r="140" spans="1:107" ht="15.75" customHeight="1" x14ac:dyDescent="0.2">
      <c r="A140" s="38" t="s">
        <v>78</v>
      </c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</row>
    <row r="141" spans="1:107" ht="15.75" customHeight="1" x14ac:dyDescent="0.2">
      <c r="A141" s="213" t="s">
        <v>165</v>
      </c>
      <c r="B141" s="184"/>
      <c r="C141" s="184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  <c r="AH141" s="184"/>
      <c r="AI141" s="184"/>
      <c r="AJ141" s="184"/>
      <c r="AK141" s="184"/>
      <c r="AL141" s="184"/>
      <c r="AM141" s="184"/>
      <c r="AN141" s="184"/>
      <c r="AO141" s="184"/>
      <c r="AP141" s="184"/>
      <c r="AQ141" s="184"/>
      <c r="AR141" s="184"/>
      <c r="AS141" s="184"/>
      <c r="AT141" s="184"/>
      <c r="AU141" s="184"/>
      <c r="AV141" s="184"/>
      <c r="AW141" s="184"/>
      <c r="AX141" s="184"/>
      <c r="AY141" s="184"/>
      <c r="AZ141" s="184"/>
      <c r="BA141" s="184"/>
      <c r="BB141" s="184"/>
      <c r="BC141" s="184"/>
      <c r="BD141" s="184"/>
      <c r="BE141" s="184"/>
      <c r="BF141" s="184"/>
      <c r="BG141" s="184"/>
      <c r="BH141" s="184"/>
      <c r="BI141" s="184"/>
      <c r="BJ141" s="184"/>
      <c r="BK141" s="184"/>
      <c r="BL141" s="184"/>
      <c r="BM141" s="184"/>
      <c r="BN141" s="185"/>
      <c r="BO141" s="6"/>
      <c r="BP141" s="6"/>
      <c r="BQ141" s="6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</row>
    <row r="142" spans="1:107" ht="15.75" customHeight="1" x14ac:dyDescent="0.2">
      <c r="A142" s="38" t="s">
        <v>79</v>
      </c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</row>
    <row r="143" spans="1:107" ht="38.25" customHeight="1" x14ac:dyDescent="0.2">
      <c r="A143" s="213" t="s">
        <v>166</v>
      </c>
      <c r="B143" s="184"/>
      <c r="C143" s="184"/>
      <c r="D143" s="184"/>
      <c r="E143" s="184"/>
      <c r="F143" s="184"/>
      <c r="G143" s="184"/>
      <c r="H143" s="184"/>
      <c r="I143" s="184"/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  <c r="AA143" s="184"/>
      <c r="AB143" s="184"/>
      <c r="AC143" s="184"/>
      <c r="AD143" s="184"/>
      <c r="AE143" s="184"/>
      <c r="AF143" s="184"/>
      <c r="AG143" s="184"/>
      <c r="AH143" s="184"/>
      <c r="AI143" s="184"/>
      <c r="AJ143" s="184"/>
      <c r="AK143" s="184"/>
      <c r="AL143" s="184"/>
      <c r="AM143" s="184"/>
      <c r="AN143" s="184"/>
      <c r="AO143" s="184"/>
      <c r="AP143" s="184"/>
      <c r="AQ143" s="184"/>
      <c r="AR143" s="184"/>
      <c r="AS143" s="184"/>
      <c r="AT143" s="184"/>
      <c r="AU143" s="184"/>
      <c r="AV143" s="184"/>
      <c r="AW143" s="184"/>
      <c r="AX143" s="184"/>
      <c r="AY143" s="184"/>
      <c r="AZ143" s="184"/>
      <c r="BA143" s="184"/>
      <c r="BB143" s="184"/>
      <c r="BC143" s="184"/>
      <c r="BD143" s="184"/>
      <c r="BE143" s="184"/>
      <c r="BF143" s="184"/>
      <c r="BG143" s="184"/>
      <c r="BH143" s="184"/>
      <c r="BI143" s="184"/>
      <c r="BJ143" s="184"/>
      <c r="BK143" s="184"/>
      <c r="BL143" s="184"/>
      <c r="BM143" s="184"/>
      <c r="BN143" s="185"/>
      <c r="BO143" s="6"/>
      <c r="BP143" s="6"/>
      <c r="BQ143" s="6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</row>
    <row r="144" spans="1:107" ht="15.75" customHeight="1" x14ac:dyDescent="0.25">
      <c r="A144" s="24" t="s">
        <v>80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</row>
    <row r="145" spans="1:69" ht="15.75" customHeight="1" x14ac:dyDescent="0.2">
      <c r="A145" s="38" t="s">
        <v>81</v>
      </c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68"/>
      <c r="N145" s="68"/>
      <c r="O145" s="68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</row>
    <row r="146" spans="1:69" ht="15.75" customHeight="1" x14ac:dyDescent="0.2">
      <c r="A146" s="214"/>
      <c r="B146" s="184"/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  <c r="AH146" s="184"/>
      <c r="AI146" s="184"/>
      <c r="AJ146" s="184"/>
      <c r="AK146" s="184"/>
      <c r="AL146" s="184"/>
      <c r="AM146" s="184"/>
      <c r="AN146" s="184"/>
      <c r="AO146" s="184"/>
      <c r="AP146" s="184"/>
      <c r="AQ146" s="184"/>
      <c r="AR146" s="184"/>
      <c r="AS146" s="184"/>
      <c r="AT146" s="184"/>
      <c r="AU146" s="184"/>
      <c r="AV146" s="184"/>
      <c r="AW146" s="184"/>
      <c r="AX146" s="184"/>
      <c r="AY146" s="184"/>
      <c r="AZ146" s="184"/>
      <c r="BA146" s="184"/>
      <c r="BB146" s="184"/>
      <c r="BC146" s="184"/>
      <c r="BD146" s="184"/>
      <c r="BE146" s="184"/>
      <c r="BF146" s="184"/>
      <c r="BG146" s="184"/>
      <c r="BH146" s="184"/>
      <c r="BI146" s="184"/>
      <c r="BJ146" s="184"/>
      <c r="BK146" s="184"/>
      <c r="BL146" s="184"/>
      <c r="BM146" s="184"/>
      <c r="BN146" s="185"/>
      <c r="BO146" s="12"/>
      <c r="BP146" s="12"/>
      <c r="BQ146" s="12"/>
    </row>
    <row r="147" spans="1:69" ht="15.75" customHeight="1" x14ac:dyDescent="0.2">
      <c r="A147" s="38" t="s">
        <v>82</v>
      </c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68"/>
      <c r="N147" s="68"/>
      <c r="O147" s="68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</row>
    <row r="148" spans="1:69" ht="15.75" customHeight="1" x14ac:dyDescent="0.2">
      <c r="A148" s="214"/>
      <c r="B148" s="184"/>
      <c r="C148" s="184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  <c r="AH148" s="184"/>
      <c r="AI148" s="184"/>
      <c r="AJ148" s="184"/>
      <c r="AK148" s="184"/>
      <c r="AL148" s="184"/>
      <c r="AM148" s="184"/>
      <c r="AN148" s="184"/>
      <c r="AO148" s="184"/>
      <c r="AP148" s="184"/>
      <c r="AQ148" s="184"/>
      <c r="AR148" s="184"/>
      <c r="AS148" s="184"/>
      <c r="AT148" s="184"/>
      <c r="AU148" s="184"/>
      <c r="AV148" s="184"/>
      <c r="AW148" s="184"/>
      <c r="AX148" s="184"/>
      <c r="AY148" s="184"/>
      <c r="AZ148" s="184"/>
      <c r="BA148" s="184"/>
      <c r="BB148" s="184"/>
      <c r="BC148" s="184"/>
      <c r="BD148" s="184"/>
      <c r="BE148" s="184"/>
      <c r="BF148" s="184"/>
      <c r="BG148" s="184"/>
      <c r="BH148" s="184"/>
      <c r="BI148" s="184"/>
      <c r="BJ148" s="184"/>
      <c r="BK148" s="184"/>
      <c r="BL148" s="184"/>
      <c r="BM148" s="184"/>
      <c r="BN148" s="185"/>
      <c r="BO148" s="12"/>
      <c r="BP148" s="12"/>
      <c r="BQ148" s="12"/>
    </row>
    <row r="149" spans="1:69" ht="15.75" customHeight="1" x14ac:dyDescent="0.2">
      <c r="A149" s="38" t="s">
        <v>83</v>
      </c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68"/>
      <c r="N149" s="68"/>
      <c r="O149" s="68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</row>
    <row r="150" spans="1:69" ht="15.75" customHeight="1" x14ac:dyDescent="0.2">
      <c r="A150" s="214"/>
      <c r="B150" s="184"/>
      <c r="C150" s="184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84"/>
      <c r="AN150" s="184"/>
      <c r="AO150" s="184"/>
      <c r="AP150" s="184"/>
      <c r="AQ150" s="184"/>
      <c r="AR150" s="184"/>
      <c r="AS150" s="184"/>
      <c r="AT150" s="184"/>
      <c r="AU150" s="184"/>
      <c r="AV150" s="184"/>
      <c r="AW150" s="184"/>
      <c r="AX150" s="184"/>
      <c r="AY150" s="184"/>
      <c r="AZ150" s="184"/>
      <c r="BA150" s="184"/>
      <c r="BB150" s="184"/>
      <c r="BC150" s="184"/>
      <c r="BD150" s="184"/>
      <c r="BE150" s="184"/>
      <c r="BF150" s="184"/>
      <c r="BG150" s="184"/>
      <c r="BH150" s="184"/>
      <c r="BI150" s="184"/>
      <c r="BJ150" s="184"/>
      <c r="BK150" s="184"/>
      <c r="BL150" s="184"/>
      <c r="BM150" s="184"/>
      <c r="BN150" s="185"/>
      <c r="BO150" s="12"/>
      <c r="BP150" s="12"/>
      <c r="BQ150" s="12"/>
    </row>
    <row r="151" spans="1:69" ht="15.75" customHeight="1" x14ac:dyDescent="0.2">
      <c r="A151" s="38" t="s">
        <v>84</v>
      </c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68"/>
      <c r="N151" s="68"/>
      <c r="O151" s="68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</row>
    <row r="152" spans="1:69" ht="15.75" customHeight="1" x14ac:dyDescent="0.2">
      <c r="A152" s="214"/>
      <c r="B152" s="184"/>
      <c r="C152" s="184"/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  <c r="AH152" s="184"/>
      <c r="AI152" s="184"/>
      <c r="AJ152" s="184"/>
      <c r="AK152" s="184"/>
      <c r="AL152" s="184"/>
      <c r="AM152" s="184"/>
      <c r="AN152" s="184"/>
      <c r="AO152" s="184"/>
      <c r="AP152" s="184"/>
      <c r="AQ152" s="184"/>
      <c r="AR152" s="184"/>
      <c r="AS152" s="184"/>
      <c r="AT152" s="184"/>
      <c r="AU152" s="184"/>
      <c r="AV152" s="184"/>
      <c r="AW152" s="184"/>
      <c r="AX152" s="184"/>
      <c r="AY152" s="184"/>
      <c r="AZ152" s="184"/>
      <c r="BA152" s="184"/>
      <c r="BB152" s="184"/>
      <c r="BC152" s="184"/>
      <c r="BD152" s="184"/>
      <c r="BE152" s="184"/>
      <c r="BF152" s="184"/>
      <c r="BG152" s="184"/>
      <c r="BH152" s="184"/>
      <c r="BI152" s="184"/>
      <c r="BJ152" s="184"/>
      <c r="BK152" s="184"/>
      <c r="BL152" s="184"/>
      <c r="BM152" s="184"/>
      <c r="BN152" s="185"/>
      <c r="BO152" s="12"/>
      <c r="BP152" s="12"/>
      <c r="BQ152" s="12"/>
    </row>
    <row r="153" spans="1:69" ht="15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</row>
    <row r="154" spans="1:69" ht="42" customHeight="1" x14ac:dyDescent="0.25">
      <c r="A154" s="203" t="s">
        <v>146</v>
      </c>
      <c r="B154" s="204"/>
      <c r="C154" s="204"/>
      <c r="D154" s="204"/>
      <c r="E154" s="204"/>
      <c r="F154" s="204"/>
      <c r="G154" s="204"/>
      <c r="H154" s="204"/>
      <c r="I154" s="204"/>
      <c r="J154" s="204"/>
      <c r="K154" s="204"/>
      <c r="L154" s="204"/>
      <c r="M154" s="204"/>
      <c r="N154" s="204"/>
      <c r="O154" s="204"/>
      <c r="P154" s="204"/>
      <c r="Q154" s="204"/>
      <c r="R154" s="204"/>
      <c r="S154" s="204"/>
      <c r="T154" s="204"/>
      <c r="U154" s="204"/>
      <c r="V154" s="204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3"/>
      <c r="AO154" s="3"/>
      <c r="AP154" s="207" t="s">
        <v>148</v>
      </c>
      <c r="AQ154" s="208"/>
      <c r="AR154" s="208"/>
      <c r="AS154" s="208"/>
      <c r="AT154" s="208"/>
      <c r="AU154" s="208"/>
      <c r="AV154" s="208"/>
      <c r="AW154" s="208"/>
      <c r="AX154" s="208"/>
      <c r="AY154" s="208"/>
      <c r="AZ154" s="208"/>
      <c r="BA154" s="208"/>
      <c r="BB154" s="208"/>
      <c r="BC154" s="208"/>
      <c r="BD154" s="208"/>
      <c r="BE154" s="208"/>
      <c r="BF154" s="208"/>
      <c r="BG154" s="208"/>
      <c r="BH154" s="208"/>
    </row>
    <row r="155" spans="1:69" x14ac:dyDescent="0.2">
      <c r="W155" s="148" t="s">
        <v>6</v>
      </c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4"/>
      <c r="AO155" s="4"/>
      <c r="AP155" s="148" t="s">
        <v>32</v>
      </c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8" spans="1:69" ht="15.95" customHeight="1" x14ac:dyDescent="0.25">
      <c r="A158" s="205" t="s">
        <v>147</v>
      </c>
      <c r="B158" s="206"/>
      <c r="C158" s="206"/>
      <c r="D158" s="206"/>
      <c r="E158" s="206"/>
      <c r="F158" s="206"/>
      <c r="G158" s="206"/>
      <c r="H158" s="206"/>
      <c r="I158" s="206"/>
      <c r="J158" s="206"/>
      <c r="K158" s="206"/>
      <c r="L158" s="206"/>
      <c r="M158" s="206"/>
      <c r="N158" s="206"/>
      <c r="O158" s="206"/>
      <c r="P158" s="206"/>
      <c r="Q158" s="206"/>
      <c r="R158" s="206"/>
      <c r="S158" s="206"/>
      <c r="T158" s="206"/>
      <c r="U158" s="206"/>
      <c r="V158" s="206"/>
      <c r="W158" s="149"/>
      <c r="X158" s="149"/>
      <c r="Y158" s="149"/>
      <c r="Z158" s="149"/>
      <c r="AA158" s="149"/>
      <c r="AB158" s="149"/>
      <c r="AC158" s="149"/>
      <c r="AD158" s="149"/>
      <c r="AE158" s="149"/>
      <c r="AF158" s="149"/>
      <c r="AG158" s="149"/>
      <c r="AH158" s="149"/>
      <c r="AI158" s="149"/>
      <c r="AJ158" s="149"/>
      <c r="AK158" s="149"/>
      <c r="AL158" s="149"/>
      <c r="AM158" s="149"/>
      <c r="AN158" s="3"/>
      <c r="AO158" s="3"/>
      <c r="AP158" s="209" t="s">
        <v>149</v>
      </c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9" x14ac:dyDescent="0.2">
      <c r="W159" s="148" t="s">
        <v>6</v>
      </c>
      <c r="X159" s="148"/>
      <c r="Y159" s="148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4"/>
      <c r="AO159" s="4"/>
      <c r="AP159" s="148" t="s">
        <v>32</v>
      </c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</sheetData>
  <mergeCells count="812">
    <mergeCell ref="AP120:AT120"/>
    <mergeCell ref="AU120:AY120"/>
    <mergeCell ref="AZ120:BC120"/>
    <mergeCell ref="BD120:BH120"/>
    <mergeCell ref="BI120:BM120"/>
    <mergeCell ref="BN120:BQ120"/>
    <mergeCell ref="AU119:AY119"/>
    <mergeCell ref="AZ119:BC119"/>
    <mergeCell ref="BD119:BH119"/>
    <mergeCell ref="BI119:BM119"/>
    <mergeCell ref="BN119:BQ119"/>
    <mergeCell ref="A120:B120"/>
    <mergeCell ref="C120:Z120"/>
    <mergeCell ref="AA120:AE120"/>
    <mergeCell ref="AF120:AJ120"/>
    <mergeCell ref="AK120:AO120"/>
    <mergeCell ref="A119:B119"/>
    <mergeCell ref="C119:Z119"/>
    <mergeCell ref="AA119:AE119"/>
    <mergeCell ref="AF119:AJ119"/>
    <mergeCell ref="AK119:AO119"/>
    <mergeCell ref="AP119:AT119"/>
    <mergeCell ref="AP118:AT118"/>
    <mergeCell ref="AU118:AY118"/>
    <mergeCell ref="AZ118:BC118"/>
    <mergeCell ref="BD118:BH118"/>
    <mergeCell ref="BI118:BM118"/>
    <mergeCell ref="BN118:BQ118"/>
    <mergeCell ref="AU117:AY117"/>
    <mergeCell ref="AZ117:BC117"/>
    <mergeCell ref="BD117:BH117"/>
    <mergeCell ref="BI117:BM117"/>
    <mergeCell ref="BN117:BQ117"/>
    <mergeCell ref="A118:B118"/>
    <mergeCell ref="C118:Z118"/>
    <mergeCell ref="AA118:AE118"/>
    <mergeCell ref="AF118:AJ118"/>
    <mergeCell ref="AK118:AO118"/>
    <mergeCell ref="A117:B117"/>
    <mergeCell ref="C117:Z117"/>
    <mergeCell ref="AA117:AE117"/>
    <mergeCell ref="AF117:AJ117"/>
    <mergeCell ref="AK117:AO117"/>
    <mergeCell ref="AP117:AT117"/>
    <mergeCell ref="AP116:AT116"/>
    <mergeCell ref="AU116:AY116"/>
    <mergeCell ref="AZ116:BC116"/>
    <mergeCell ref="BD116:BH116"/>
    <mergeCell ref="BI116:BM116"/>
    <mergeCell ref="BN116:BQ116"/>
    <mergeCell ref="AU115:AY115"/>
    <mergeCell ref="AZ115:BC115"/>
    <mergeCell ref="BD115:BH115"/>
    <mergeCell ref="BI115:BM115"/>
    <mergeCell ref="BN115:BQ115"/>
    <mergeCell ref="A116:B116"/>
    <mergeCell ref="C116:Z116"/>
    <mergeCell ref="AA116:AE116"/>
    <mergeCell ref="AF116:AJ116"/>
    <mergeCell ref="AK116:AO116"/>
    <mergeCell ref="A115:B115"/>
    <mergeCell ref="C115:Z115"/>
    <mergeCell ref="AA115:AE115"/>
    <mergeCell ref="AF115:AJ115"/>
    <mergeCell ref="AK115:AO115"/>
    <mergeCell ref="AP115:AT115"/>
    <mergeCell ref="AP114:AT114"/>
    <mergeCell ref="AU114:AY114"/>
    <mergeCell ref="AZ114:BC114"/>
    <mergeCell ref="BD114:BH114"/>
    <mergeCell ref="BI114:BM114"/>
    <mergeCell ref="BN114:BQ114"/>
    <mergeCell ref="AU113:AY113"/>
    <mergeCell ref="AZ113:BC113"/>
    <mergeCell ref="BD113:BH113"/>
    <mergeCell ref="BI113:BM113"/>
    <mergeCell ref="BN113:BQ113"/>
    <mergeCell ref="A114:B114"/>
    <mergeCell ref="C114:Z114"/>
    <mergeCell ref="AA114:AE114"/>
    <mergeCell ref="AF114:AJ114"/>
    <mergeCell ref="AK114:AO114"/>
    <mergeCell ref="A113:B113"/>
    <mergeCell ref="C113:Z113"/>
    <mergeCell ref="AA113:AE113"/>
    <mergeCell ref="AF113:AJ113"/>
    <mergeCell ref="AK113:AO113"/>
    <mergeCell ref="AP113:AT113"/>
    <mergeCell ref="AP112:AT112"/>
    <mergeCell ref="AU112:AY112"/>
    <mergeCell ref="AZ112:BC112"/>
    <mergeCell ref="BD112:BH112"/>
    <mergeCell ref="BI112:BM112"/>
    <mergeCell ref="BN112:BQ112"/>
    <mergeCell ref="AU111:AY111"/>
    <mergeCell ref="AZ111:BC111"/>
    <mergeCell ref="BD111:BH111"/>
    <mergeCell ref="BI111:BM111"/>
    <mergeCell ref="BN111:BQ111"/>
    <mergeCell ref="A112:B112"/>
    <mergeCell ref="C112:Z112"/>
    <mergeCell ref="AA112:AE112"/>
    <mergeCell ref="AF112:AJ112"/>
    <mergeCell ref="AK112:AO112"/>
    <mergeCell ref="A111:B111"/>
    <mergeCell ref="C111:Z111"/>
    <mergeCell ref="AA111:AE111"/>
    <mergeCell ref="AF111:AJ111"/>
    <mergeCell ref="AK111:AO111"/>
    <mergeCell ref="AP111:AT111"/>
    <mergeCell ref="AP110:AT110"/>
    <mergeCell ref="AU110:AY110"/>
    <mergeCell ref="AZ110:BC110"/>
    <mergeCell ref="BD110:BH110"/>
    <mergeCell ref="BI110:BM110"/>
    <mergeCell ref="BN110:BQ110"/>
    <mergeCell ref="AU109:AY109"/>
    <mergeCell ref="AZ109:BC109"/>
    <mergeCell ref="BD109:BH109"/>
    <mergeCell ref="BI109:BM109"/>
    <mergeCell ref="BN109:BQ109"/>
    <mergeCell ref="A110:B110"/>
    <mergeCell ref="C110:Z110"/>
    <mergeCell ref="AA110:AE110"/>
    <mergeCell ref="AF110:AJ110"/>
    <mergeCell ref="AK110:AO110"/>
    <mergeCell ref="AZ108:BC108"/>
    <mergeCell ref="BD108:BH108"/>
    <mergeCell ref="BI108:BM108"/>
    <mergeCell ref="BN108:BQ108"/>
    <mergeCell ref="A109:B109"/>
    <mergeCell ref="C109:Z109"/>
    <mergeCell ref="AA109:AE109"/>
    <mergeCell ref="AF109:AJ109"/>
    <mergeCell ref="AK109:AO109"/>
    <mergeCell ref="AP109:AT109"/>
    <mergeCell ref="BD107:BH107"/>
    <mergeCell ref="BI107:BM107"/>
    <mergeCell ref="BN107:BQ107"/>
    <mergeCell ref="A108:B108"/>
    <mergeCell ref="C108:Z108"/>
    <mergeCell ref="AA108:AE108"/>
    <mergeCell ref="AF108:AJ108"/>
    <mergeCell ref="AK108:AO108"/>
    <mergeCell ref="AP108:AT108"/>
    <mergeCell ref="AU108:AY108"/>
    <mergeCell ref="BI106:BM106"/>
    <mergeCell ref="BN106:BQ106"/>
    <mergeCell ref="A107:B107"/>
    <mergeCell ref="C107:Z107"/>
    <mergeCell ref="AA107:AE107"/>
    <mergeCell ref="AF107:AJ107"/>
    <mergeCell ref="AK107:AO107"/>
    <mergeCell ref="AP107:AT107"/>
    <mergeCell ref="AU107:AY107"/>
    <mergeCell ref="AZ107:BC107"/>
    <mergeCell ref="A106:B106"/>
    <mergeCell ref="C106:Z106"/>
    <mergeCell ref="AA106:AE106"/>
    <mergeCell ref="AF106:AJ106"/>
    <mergeCell ref="AK106:AO106"/>
    <mergeCell ref="AP106:AT106"/>
    <mergeCell ref="BD103:BH103"/>
    <mergeCell ref="BI103:BM103"/>
    <mergeCell ref="BN103:BQ103"/>
    <mergeCell ref="BI102:BM102"/>
    <mergeCell ref="BN102:BQ102"/>
    <mergeCell ref="A103:B103"/>
    <mergeCell ref="C103:Z103"/>
    <mergeCell ref="AA103:AE103"/>
    <mergeCell ref="AF103:AJ103"/>
    <mergeCell ref="AK103:AO103"/>
    <mergeCell ref="AP103:AT103"/>
    <mergeCell ref="AU103:AY103"/>
    <mergeCell ref="AZ103:BC103"/>
    <mergeCell ref="A102:B102"/>
    <mergeCell ref="C102:Z102"/>
    <mergeCell ref="AA102:AE102"/>
    <mergeCell ref="AF102:AJ102"/>
    <mergeCell ref="AK102:AO102"/>
    <mergeCell ref="AP102:AT102"/>
    <mergeCell ref="C67:BQ67"/>
    <mergeCell ref="C69:BQ69"/>
    <mergeCell ref="C71:BQ71"/>
    <mergeCell ref="C74:BQ74"/>
    <mergeCell ref="C76:BQ76"/>
    <mergeCell ref="C90:BQ90"/>
    <mergeCell ref="AS89:AW89"/>
    <mergeCell ref="AX89:BB89"/>
    <mergeCell ref="BC89:BG89"/>
    <mergeCell ref="BH89:BL89"/>
    <mergeCell ref="BM89:BQ89"/>
    <mergeCell ref="A90:B90"/>
    <mergeCell ref="A89:B89"/>
    <mergeCell ref="C89:X89"/>
    <mergeCell ref="Y89:AC89"/>
    <mergeCell ref="AD89:AH89"/>
    <mergeCell ref="AI89:AM89"/>
    <mergeCell ref="AN89:AR89"/>
    <mergeCell ref="C88:BQ88"/>
    <mergeCell ref="AS87:AW87"/>
    <mergeCell ref="AX87:BB87"/>
    <mergeCell ref="BC87:BG87"/>
    <mergeCell ref="BH87:BL87"/>
    <mergeCell ref="BM87:BQ87"/>
    <mergeCell ref="A88:B88"/>
    <mergeCell ref="A87:B87"/>
    <mergeCell ref="C87:X87"/>
    <mergeCell ref="Y87:AC87"/>
    <mergeCell ref="AD87:AH87"/>
    <mergeCell ref="AI87:AM87"/>
    <mergeCell ref="AN87:AR87"/>
    <mergeCell ref="AN86:AR86"/>
    <mergeCell ref="AS86:AW86"/>
    <mergeCell ref="AX86:BB86"/>
    <mergeCell ref="BC86:BG86"/>
    <mergeCell ref="BH86:BL86"/>
    <mergeCell ref="BM86:BQ86"/>
    <mergeCell ref="A86:B86"/>
    <mergeCell ref="C86:X86"/>
    <mergeCell ref="Y86:AC86"/>
    <mergeCell ref="AD86:AH86"/>
    <mergeCell ref="AI86:AM86"/>
    <mergeCell ref="A85:B85"/>
    <mergeCell ref="C85:BQ85"/>
    <mergeCell ref="AN84:AR84"/>
    <mergeCell ref="AS84:AW84"/>
    <mergeCell ref="AX84:BB84"/>
    <mergeCell ref="BC84:BG84"/>
    <mergeCell ref="BH84:BL84"/>
    <mergeCell ref="BM84:BQ84"/>
    <mergeCell ref="A84:B84"/>
    <mergeCell ref="C84:X84"/>
    <mergeCell ref="Y84:AC84"/>
    <mergeCell ref="AD84:AH84"/>
    <mergeCell ref="AI84:AM84"/>
    <mergeCell ref="A83:B83"/>
    <mergeCell ref="C83:BQ83"/>
    <mergeCell ref="AN82:AR82"/>
    <mergeCell ref="AS82:AW82"/>
    <mergeCell ref="AX82:BB82"/>
    <mergeCell ref="BC82:BG82"/>
    <mergeCell ref="BH82:BL82"/>
    <mergeCell ref="BM82:BQ82"/>
    <mergeCell ref="AS81:AW81"/>
    <mergeCell ref="AX81:BB81"/>
    <mergeCell ref="BC81:BG81"/>
    <mergeCell ref="BH81:BL81"/>
    <mergeCell ref="BM81:BQ81"/>
    <mergeCell ref="A82:B82"/>
    <mergeCell ref="C82:X82"/>
    <mergeCell ref="Y82:AC82"/>
    <mergeCell ref="AD82:AH82"/>
    <mergeCell ref="AI82:AM82"/>
    <mergeCell ref="A81:B81"/>
    <mergeCell ref="C81:X81"/>
    <mergeCell ref="Y81:AC81"/>
    <mergeCell ref="AD81:AH81"/>
    <mergeCell ref="AI81:AM81"/>
    <mergeCell ref="AN81:AR81"/>
    <mergeCell ref="C80:BQ80"/>
    <mergeCell ref="AS79:AW79"/>
    <mergeCell ref="AX79:BB79"/>
    <mergeCell ref="BC79:BG79"/>
    <mergeCell ref="BH79:BL79"/>
    <mergeCell ref="BM79:BQ79"/>
    <mergeCell ref="A80:B80"/>
    <mergeCell ref="A79:B79"/>
    <mergeCell ref="C79:X79"/>
    <mergeCell ref="Y79:AC79"/>
    <mergeCell ref="AD79:AH79"/>
    <mergeCell ref="AI79:AM79"/>
    <mergeCell ref="AN79:AR79"/>
    <mergeCell ref="C78:BQ78"/>
    <mergeCell ref="AS77:AW77"/>
    <mergeCell ref="AX77:BB77"/>
    <mergeCell ref="BC77:BG77"/>
    <mergeCell ref="BH77:BL77"/>
    <mergeCell ref="BM77:BQ77"/>
    <mergeCell ref="A78:B78"/>
    <mergeCell ref="A77:B77"/>
    <mergeCell ref="C77:X77"/>
    <mergeCell ref="Y77:AC77"/>
    <mergeCell ref="AD77:AH77"/>
    <mergeCell ref="AI77:AM77"/>
    <mergeCell ref="AN77:AR77"/>
    <mergeCell ref="AS75:AW75"/>
    <mergeCell ref="AX75:BB75"/>
    <mergeCell ref="BC75:BG75"/>
    <mergeCell ref="BH75:BL75"/>
    <mergeCell ref="BM75:BQ75"/>
    <mergeCell ref="A76:B76"/>
    <mergeCell ref="A75:B75"/>
    <mergeCell ref="C75:X75"/>
    <mergeCell ref="Y75:AC75"/>
    <mergeCell ref="AD75:AH75"/>
    <mergeCell ref="AI75:AM75"/>
    <mergeCell ref="AN75:AR75"/>
    <mergeCell ref="AS73:AW73"/>
    <mergeCell ref="AX73:BB73"/>
    <mergeCell ref="BC73:BG73"/>
    <mergeCell ref="BH73:BL73"/>
    <mergeCell ref="BM73:BQ73"/>
    <mergeCell ref="A74:B74"/>
    <mergeCell ref="A73:B73"/>
    <mergeCell ref="C73:X73"/>
    <mergeCell ref="Y73:AC73"/>
    <mergeCell ref="AD73:AH73"/>
    <mergeCell ref="AI73:AM73"/>
    <mergeCell ref="AN73:AR73"/>
    <mergeCell ref="AN72:AR72"/>
    <mergeCell ref="AS72:AW72"/>
    <mergeCell ref="AX72:BB72"/>
    <mergeCell ref="BC72:BG72"/>
    <mergeCell ref="BH72:BL72"/>
    <mergeCell ref="BM72:BQ72"/>
    <mergeCell ref="A72:B72"/>
    <mergeCell ref="C72:X72"/>
    <mergeCell ref="Y72:AC72"/>
    <mergeCell ref="AD72:AH72"/>
    <mergeCell ref="AI72:AM72"/>
    <mergeCell ref="A71:B71"/>
    <mergeCell ref="AN70:AR70"/>
    <mergeCell ref="AS70:AW70"/>
    <mergeCell ref="AX70:BB70"/>
    <mergeCell ref="BC70:BG70"/>
    <mergeCell ref="BH70:BL70"/>
    <mergeCell ref="BM70:BQ70"/>
    <mergeCell ref="A70:B70"/>
    <mergeCell ref="C70:X70"/>
    <mergeCell ref="Y70:AC70"/>
    <mergeCell ref="AD70:AH70"/>
    <mergeCell ref="AI70:AM70"/>
    <mergeCell ref="A69:B69"/>
    <mergeCell ref="AN68:AR68"/>
    <mergeCell ref="AS68:AW68"/>
    <mergeCell ref="AX68:BB68"/>
    <mergeCell ref="BC68:BG68"/>
    <mergeCell ref="BH68:BL68"/>
    <mergeCell ref="BM68:BQ68"/>
    <mergeCell ref="A68:B68"/>
    <mergeCell ref="C68:X68"/>
    <mergeCell ref="Y68:AC68"/>
    <mergeCell ref="AD68:AH68"/>
    <mergeCell ref="AI68:AM68"/>
    <mergeCell ref="A67:B67"/>
    <mergeCell ref="AN66:AR66"/>
    <mergeCell ref="AS66:AW66"/>
    <mergeCell ref="AX66:BB66"/>
    <mergeCell ref="BC66:BG66"/>
    <mergeCell ref="BH66:BL66"/>
    <mergeCell ref="BM66:BQ66"/>
    <mergeCell ref="AS65:AW65"/>
    <mergeCell ref="AX65:BB65"/>
    <mergeCell ref="BC65:BG65"/>
    <mergeCell ref="BH65:BL65"/>
    <mergeCell ref="BM65:BQ65"/>
    <mergeCell ref="A66:B66"/>
    <mergeCell ref="C66:X66"/>
    <mergeCell ref="Y66:AC66"/>
    <mergeCell ref="AD66:AH66"/>
    <mergeCell ref="AI66:AM66"/>
    <mergeCell ref="A65:B65"/>
    <mergeCell ref="C65:X65"/>
    <mergeCell ref="Y65:AC65"/>
    <mergeCell ref="AD65:AH65"/>
    <mergeCell ref="AI65:AM65"/>
    <mergeCell ref="AN65:AR65"/>
    <mergeCell ref="C33:BQ33"/>
    <mergeCell ref="BD32:BH32"/>
    <mergeCell ref="BI32:BM32"/>
    <mergeCell ref="BN32:BQ32"/>
    <mergeCell ref="A33:B33"/>
    <mergeCell ref="BI31:BM31"/>
    <mergeCell ref="BN31:BQ31"/>
    <mergeCell ref="A32:B32"/>
    <mergeCell ref="C32:Z32"/>
    <mergeCell ref="AA32:AE32"/>
    <mergeCell ref="AF32:AJ32"/>
    <mergeCell ref="AK32:AO32"/>
    <mergeCell ref="AP32:AT32"/>
    <mergeCell ref="AU32:AY32"/>
    <mergeCell ref="AZ32:BC32"/>
    <mergeCell ref="AF31:AJ31"/>
    <mergeCell ref="AK31:AO31"/>
    <mergeCell ref="AP31:AT31"/>
    <mergeCell ref="AU31:AY31"/>
    <mergeCell ref="AZ31:BC31"/>
    <mergeCell ref="BD31:BH31"/>
    <mergeCell ref="A56:BN56"/>
    <mergeCell ref="A30:B30"/>
    <mergeCell ref="C30:Z30"/>
    <mergeCell ref="AA30:AE30"/>
    <mergeCell ref="AF30:AJ30"/>
    <mergeCell ref="AK30:AO30"/>
    <mergeCell ref="AP30:AT30"/>
    <mergeCell ref="A31:B31"/>
    <mergeCell ref="C31:Z31"/>
    <mergeCell ref="AA31:AE31"/>
    <mergeCell ref="BI30:BM30"/>
    <mergeCell ref="BN30:BQ30"/>
    <mergeCell ref="BD30:BH30"/>
    <mergeCell ref="A37:BN37"/>
    <mergeCell ref="A35:BN35"/>
    <mergeCell ref="AN64:AR64"/>
    <mergeCell ref="AS64:AW64"/>
    <mergeCell ref="A53:BN53"/>
    <mergeCell ref="AZ30:BC30"/>
    <mergeCell ref="C38:R38"/>
    <mergeCell ref="BM61:BQ61"/>
    <mergeCell ref="BH61:BL61"/>
    <mergeCell ref="AD61:AH61"/>
    <mergeCell ref="AX61:BB61"/>
    <mergeCell ref="X39:AB39"/>
    <mergeCell ref="AC39:AH39"/>
    <mergeCell ref="BI39:BN39"/>
    <mergeCell ref="BD39:BH39"/>
    <mergeCell ref="AY39:BC39"/>
    <mergeCell ref="AI39:AM39"/>
    <mergeCell ref="BE19:BL19"/>
    <mergeCell ref="BE20:BL20"/>
    <mergeCell ref="A24:BQ24"/>
    <mergeCell ref="BD26:BQ26"/>
    <mergeCell ref="AA28:AE28"/>
    <mergeCell ref="AF28:AJ28"/>
    <mergeCell ref="AK28:AO28"/>
    <mergeCell ref="C28:Z28"/>
    <mergeCell ref="B19:L19"/>
    <mergeCell ref="N19:Y19"/>
    <mergeCell ref="AA19:AI19"/>
    <mergeCell ref="AK19:BC19"/>
    <mergeCell ref="AX64:BB64"/>
    <mergeCell ref="AU17:BB17"/>
    <mergeCell ref="AN39:AR39"/>
    <mergeCell ref="AS39:AX39"/>
    <mergeCell ref="AU30:AY30"/>
    <mergeCell ref="A38:B38"/>
    <mergeCell ref="B20:L20"/>
    <mergeCell ref="N20:Y20"/>
    <mergeCell ref="AA20:AI20"/>
    <mergeCell ref="AU14:BB14"/>
    <mergeCell ref="B16:L16"/>
    <mergeCell ref="N16:AS16"/>
    <mergeCell ref="AU16:BB16"/>
    <mergeCell ref="B14:L14"/>
    <mergeCell ref="N14:AS14"/>
    <mergeCell ref="AK20:BC20"/>
    <mergeCell ref="BN28:BQ28"/>
    <mergeCell ref="A21:BL21"/>
    <mergeCell ref="A22:BL22"/>
    <mergeCell ref="AU27:AY27"/>
    <mergeCell ref="AP27:AT27"/>
    <mergeCell ref="AA27:AE27"/>
    <mergeCell ref="AA26:AO26"/>
    <mergeCell ref="AP26:BC26"/>
    <mergeCell ref="AK27:AO27"/>
    <mergeCell ref="BC60:BQ60"/>
    <mergeCell ref="A10:BL10"/>
    <mergeCell ref="A11:BL11"/>
    <mergeCell ref="B13:L13"/>
    <mergeCell ref="N13:AS13"/>
    <mergeCell ref="AU13:BB13"/>
    <mergeCell ref="B17:L17"/>
    <mergeCell ref="N17:AS17"/>
    <mergeCell ref="AP29:AT29"/>
    <mergeCell ref="BI28:BM28"/>
    <mergeCell ref="BH62:BL62"/>
    <mergeCell ref="BM62:BQ62"/>
    <mergeCell ref="BM63:BQ63"/>
    <mergeCell ref="BH63:BL63"/>
    <mergeCell ref="A28:B28"/>
    <mergeCell ref="AO2:BL6"/>
    <mergeCell ref="A7:BL7"/>
    <mergeCell ref="A8:BL8"/>
    <mergeCell ref="A9:BL9"/>
    <mergeCell ref="A23:BL23"/>
    <mergeCell ref="AX63:BB63"/>
    <mergeCell ref="AX62:BB62"/>
    <mergeCell ref="AS62:AW62"/>
    <mergeCell ref="AI63:AM63"/>
    <mergeCell ref="AN63:AR63"/>
    <mergeCell ref="AS63:AW63"/>
    <mergeCell ref="A29:B29"/>
    <mergeCell ref="AF29:AJ29"/>
    <mergeCell ref="AZ29:BC29"/>
    <mergeCell ref="AU29:AY29"/>
    <mergeCell ref="AA29:AE29"/>
    <mergeCell ref="C29:Z29"/>
    <mergeCell ref="AK29:AO29"/>
    <mergeCell ref="BM64:BQ64"/>
    <mergeCell ref="BH64:BL64"/>
    <mergeCell ref="AI64:AM64"/>
    <mergeCell ref="BD104:BH104"/>
    <mergeCell ref="BI104:BM104"/>
    <mergeCell ref="AP104:AT104"/>
    <mergeCell ref="AU104:AY104"/>
    <mergeCell ref="AZ104:BC104"/>
    <mergeCell ref="AK98:AO98"/>
    <mergeCell ref="AP98:AT98"/>
    <mergeCell ref="W154:AM154"/>
    <mergeCell ref="A64:B64"/>
    <mergeCell ref="AD64:AH64"/>
    <mergeCell ref="BC64:BG64"/>
    <mergeCell ref="AU98:AY98"/>
    <mergeCell ref="AZ98:BC98"/>
    <mergeCell ref="AZ99:BC99"/>
    <mergeCell ref="AZ100:BC100"/>
    <mergeCell ref="AK100:AO100"/>
    <mergeCell ref="AF104:AJ104"/>
    <mergeCell ref="BN104:BQ104"/>
    <mergeCell ref="AP159:BH159"/>
    <mergeCell ref="A158:V158"/>
    <mergeCell ref="W158:AM158"/>
    <mergeCell ref="AP158:BH158"/>
    <mergeCell ref="W159:AM159"/>
    <mergeCell ref="AP155:BH155"/>
    <mergeCell ref="W155:AM155"/>
    <mergeCell ref="A154:V154"/>
    <mergeCell ref="A105:B105"/>
    <mergeCell ref="A60:B61"/>
    <mergeCell ref="BC62:BG62"/>
    <mergeCell ref="Y63:AC63"/>
    <mergeCell ref="BC63:BG63"/>
    <mergeCell ref="BC61:BG61"/>
    <mergeCell ref="AD63:AH63"/>
    <mergeCell ref="AI62:AM62"/>
    <mergeCell ref="AS61:AW61"/>
    <mergeCell ref="AN61:AR61"/>
    <mergeCell ref="AI61:AM61"/>
    <mergeCell ref="AP154:BH154"/>
    <mergeCell ref="AN60:BB60"/>
    <mergeCell ref="A58:BQ58"/>
    <mergeCell ref="A63:B63"/>
    <mergeCell ref="Y64:AC64"/>
    <mergeCell ref="AA105:AE105"/>
    <mergeCell ref="AF105:AJ105"/>
    <mergeCell ref="A62:B62"/>
    <mergeCell ref="Y61:AC61"/>
    <mergeCell ref="A95:BQ95"/>
    <mergeCell ref="A41:BN41"/>
    <mergeCell ref="S39:W39"/>
    <mergeCell ref="A25:BQ25"/>
    <mergeCell ref="C26:Z27"/>
    <mergeCell ref="BI27:BM27"/>
    <mergeCell ref="BD27:BH27"/>
    <mergeCell ref="AZ27:BC27"/>
    <mergeCell ref="BN27:BQ27"/>
    <mergeCell ref="A26:B27"/>
    <mergeCell ref="AF27:AJ27"/>
    <mergeCell ref="S38:AH38"/>
    <mergeCell ref="AI38:AX38"/>
    <mergeCell ref="AP28:AT28"/>
    <mergeCell ref="AU28:AY28"/>
    <mergeCell ref="AY38:BN38"/>
    <mergeCell ref="AZ28:BC28"/>
    <mergeCell ref="BD28:BH28"/>
    <mergeCell ref="BI29:BM29"/>
    <mergeCell ref="BD29:BH29"/>
    <mergeCell ref="BN29:BQ29"/>
    <mergeCell ref="A39:B39"/>
    <mergeCell ref="A40:B40"/>
    <mergeCell ref="C52:R52"/>
    <mergeCell ref="C39:R39"/>
    <mergeCell ref="A44:BN44"/>
    <mergeCell ref="A48:B48"/>
    <mergeCell ref="A49:B49"/>
    <mergeCell ref="S52:AH52"/>
    <mergeCell ref="AI52:AX52"/>
    <mergeCell ref="AY52:BN52"/>
    <mergeCell ref="A42:B42"/>
    <mergeCell ref="A45:B45"/>
    <mergeCell ref="AY40:BN40"/>
    <mergeCell ref="A50:B50"/>
    <mergeCell ref="C40:R40"/>
    <mergeCell ref="C42:R42"/>
    <mergeCell ref="C45:R45"/>
    <mergeCell ref="C47:R47"/>
    <mergeCell ref="C48:R48"/>
    <mergeCell ref="A47:B47"/>
    <mergeCell ref="S40:AH40"/>
    <mergeCell ref="S42:AH42"/>
    <mergeCell ref="S45:AH45"/>
    <mergeCell ref="S47:AH47"/>
    <mergeCell ref="A46:XFD46"/>
    <mergeCell ref="AI40:AX40"/>
    <mergeCell ref="AI42:AX42"/>
    <mergeCell ref="AI45:AX45"/>
    <mergeCell ref="AI47:AX47"/>
    <mergeCell ref="AY42:BN42"/>
    <mergeCell ref="AI49:AX49"/>
    <mergeCell ref="AI50:AX50"/>
    <mergeCell ref="A52:B52"/>
    <mergeCell ref="C49:R49"/>
    <mergeCell ref="C50:R50"/>
    <mergeCell ref="S48:AH48"/>
    <mergeCell ref="S49:AH49"/>
    <mergeCell ref="S50:AH50"/>
    <mergeCell ref="A51:BN51"/>
    <mergeCell ref="A55:B55"/>
    <mergeCell ref="C54:R54"/>
    <mergeCell ref="C55:R55"/>
    <mergeCell ref="A54:B54"/>
    <mergeCell ref="AY50:BN50"/>
    <mergeCell ref="AY45:BN45"/>
    <mergeCell ref="AY47:BN47"/>
    <mergeCell ref="AY48:BN48"/>
    <mergeCell ref="AY49:BN49"/>
    <mergeCell ref="AI48:AX48"/>
    <mergeCell ref="AY55:BN55"/>
    <mergeCell ref="S55:AH55"/>
    <mergeCell ref="AI54:AX54"/>
    <mergeCell ref="AI55:AX55"/>
    <mergeCell ref="S54:AH54"/>
    <mergeCell ref="AY54:BN54"/>
    <mergeCell ref="A96:BQ96"/>
    <mergeCell ref="A97:B98"/>
    <mergeCell ref="C97:Z98"/>
    <mergeCell ref="AA97:AO97"/>
    <mergeCell ref="AP97:BC97"/>
    <mergeCell ref="BD97:BQ97"/>
    <mergeCell ref="AA98:AE98"/>
    <mergeCell ref="AF98:AJ98"/>
    <mergeCell ref="BD98:BH98"/>
    <mergeCell ref="BI98:BM98"/>
    <mergeCell ref="BN98:BQ98"/>
    <mergeCell ref="A99:B99"/>
    <mergeCell ref="C99:Z99"/>
    <mergeCell ref="AA99:AE99"/>
    <mergeCell ref="AF99:AJ99"/>
    <mergeCell ref="AK99:AO99"/>
    <mergeCell ref="AP99:AT99"/>
    <mergeCell ref="AU99:AY99"/>
    <mergeCell ref="BD99:BH99"/>
    <mergeCell ref="BI99:BM99"/>
    <mergeCell ref="AP100:AT100"/>
    <mergeCell ref="AU100:AY100"/>
    <mergeCell ref="A100:B100"/>
    <mergeCell ref="C100:Z100"/>
    <mergeCell ref="AA100:AE100"/>
    <mergeCell ref="AF100:AJ100"/>
    <mergeCell ref="BN101:BQ101"/>
    <mergeCell ref="BD101:BH101"/>
    <mergeCell ref="BI100:BM100"/>
    <mergeCell ref="BN100:BQ100"/>
    <mergeCell ref="BN99:BQ99"/>
    <mergeCell ref="BD100:BH100"/>
    <mergeCell ref="AA104:AE104"/>
    <mergeCell ref="AK101:AO101"/>
    <mergeCell ref="AP101:AT101"/>
    <mergeCell ref="AU101:AY101"/>
    <mergeCell ref="AZ101:BC101"/>
    <mergeCell ref="BI101:BM101"/>
    <mergeCell ref="AK104:AO104"/>
    <mergeCell ref="AU102:AY102"/>
    <mergeCell ref="AZ102:BC102"/>
    <mergeCell ref="BD102:BH102"/>
    <mergeCell ref="BI105:BM105"/>
    <mergeCell ref="A101:B101"/>
    <mergeCell ref="C101:Z101"/>
    <mergeCell ref="AK105:AO105"/>
    <mergeCell ref="AP105:AT105"/>
    <mergeCell ref="AA101:AE101"/>
    <mergeCell ref="AF101:AJ101"/>
    <mergeCell ref="C105:Z105"/>
    <mergeCell ref="A104:B104"/>
    <mergeCell ref="C104:Z104"/>
    <mergeCell ref="AA123:AH123"/>
    <mergeCell ref="AI123:AP123"/>
    <mergeCell ref="AQ123:AX123"/>
    <mergeCell ref="AY123:BF123"/>
    <mergeCell ref="AU105:AY105"/>
    <mergeCell ref="AZ105:BC105"/>
    <mergeCell ref="BD105:BH105"/>
    <mergeCell ref="AU106:AY106"/>
    <mergeCell ref="AZ106:BC106"/>
    <mergeCell ref="BD106:BH106"/>
    <mergeCell ref="A124:B124"/>
    <mergeCell ref="C124:R124"/>
    <mergeCell ref="S124:W124"/>
    <mergeCell ref="X124:AB124"/>
    <mergeCell ref="BN105:BQ105"/>
    <mergeCell ref="A121:BQ121"/>
    <mergeCell ref="A122:BN122"/>
    <mergeCell ref="A123:B123"/>
    <mergeCell ref="C123:R123"/>
    <mergeCell ref="S123:Z123"/>
    <mergeCell ref="AY124:BC124"/>
    <mergeCell ref="BD124:BH124"/>
    <mergeCell ref="BI124:BN124"/>
    <mergeCell ref="A126:B126"/>
    <mergeCell ref="C126:R126"/>
    <mergeCell ref="A125:B125"/>
    <mergeCell ref="AC124:AH124"/>
    <mergeCell ref="AI124:AM124"/>
    <mergeCell ref="AN124:AR124"/>
    <mergeCell ref="AS124:AX124"/>
    <mergeCell ref="AI129:AP129"/>
    <mergeCell ref="A128:B128"/>
    <mergeCell ref="C128:R128"/>
    <mergeCell ref="A127:B127"/>
    <mergeCell ref="C127:R127"/>
    <mergeCell ref="S127:Z127"/>
    <mergeCell ref="AI127:AP127"/>
    <mergeCell ref="A130:B130"/>
    <mergeCell ref="C130:R130"/>
    <mergeCell ref="S130:Z130"/>
    <mergeCell ref="AA130:AH130"/>
    <mergeCell ref="A129:B129"/>
    <mergeCell ref="C129:R129"/>
    <mergeCell ref="AI135:AP135"/>
    <mergeCell ref="A135:B135"/>
    <mergeCell ref="AY135:BF135"/>
    <mergeCell ref="BG135:BN135"/>
    <mergeCell ref="S136:Z136"/>
    <mergeCell ref="AA136:AH136"/>
    <mergeCell ref="AY136:BF136"/>
    <mergeCell ref="BG136:BN136"/>
    <mergeCell ref="A138:B138"/>
    <mergeCell ref="C138:R138"/>
    <mergeCell ref="A137:B137"/>
    <mergeCell ref="C137:R137"/>
    <mergeCell ref="C135:R135"/>
    <mergeCell ref="AQ135:AX135"/>
    <mergeCell ref="A136:B136"/>
    <mergeCell ref="C136:R136"/>
    <mergeCell ref="S135:Z135"/>
    <mergeCell ref="AA135:AH135"/>
    <mergeCell ref="BG123:BN123"/>
    <mergeCell ref="S126:Z126"/>
    <mergeCell ref="AI126:AP126"/>
    <mergeCell ref="AQ126:AX126"/>
    <mergeCell ref="AY126:BF126"/>
    <mergeCell ref="BG126:BN126"/>
    <mergeCell ref="AQ125:AX125"/>
    <mergeCell ref="AY125:BF125"/>
    <mergeCell ref="BG125:BN125"/>
    <mergeCell ref="AA126:AH126"/>
    <mergeCell ref="AY128:BF128"/>
    <mergeCell ref="BG128:BN128"/>
    <mergeCell ref="AI128:AP128"/>
    <mergeCell ref="AQ128:AX128"/>
    <mergeCell ref="C125:R125"/>
    <mergeCell ref="S125:Z125"/>
    <mergeCell ref="AA125:AH125"/>
    <mergeCell ref="AI125:AP125"/>
    <mergeCell ref="AY130:BF130"/>
    <mergeCell ref="BG130:BN130"/>
    <mergeCell ref="S129:Z129"/>
    <mergeCell ref="AA129:AH129"/>
    <mergeCell ref="AQ127:AX127"/>
    <mergeCell ref="AY127:BF127"/>
    <mergeCell ref="BG127:BN127"/>
    <mergeCell ref="S128:Z128"/>
    <mergeCell ref="AA127:AH127"/>
    <mergeCell ref="AA128:AH128"/>
    <mergeCell ref="A132:B132"/>
    <mergeCell ref="C132:R132"/>
    <mergeCell ref="S132:Z132"/>
    <mergeCell ref="AA132:AH132"/>
    <mergeCell ref="AI130:AP130"/>
    <mergeCell ref="AQ129:AX129"/>
    <mergeCell ref="AQ130:AX130"/>
    <mergeCell ref="A131:BN131"/>
    <mergeCell ref="AY129:BF129"/>
    <mergeCell ref="BG129:BN129"/>
    <mergeCell ref="AI137:AP137"/>
    <mergeCell ref="AQ137:AX137"/>
    <mergeCell ref="AI136:AP136"/>
    <mergeCell ref="AQ136:AX136"/>
    <mergeCell ref="AY132:BF132"/>
    <mergeCell ref="BG132:BN132"/>
    <mergeCell ref="A133:BN133"/>
    <mergeCell ref="A134:BN134"/>
    <mergeCell ref="AI132:AP132"/>
    <mergeCell ref="AQ132:AX132"/>
    <mergeCell ref="AY137:BF137"/>
    <mergeCell ref="BG137:BN137"/>
    <mergeCell ref="S138:Z138"/>
    <mergeCell ref="AA138:AH138"/>
    <mergeCell ref="AI138:AP138"/>
    <mergeCell ref="AQ138:AX138"/>
    <mergeCell ref="AY138:BF138"/>
    <mergeCell ref="BG138:BN138"/>
    <mergeCell ref="S137:Z137"/>
    <mergeCell ref="AA137:AH137"/>
    <mergeCell ref="A145:O145"/>
    <mergeCell ref="A146:BN146"/>
    <mergeCell ref="A147:O147"/>
    <mergeCell ref="A140:BQ140"/>
    <mergeCell ref="A141:BN141"/>
    <mergeCell ref="A142:BQ142"/>
    <mergeCell ref="A143:BN143"/>
    <mergeCell ref="AY43:BN43"/>
    <mergeCell ref="A43:B43"/>
    <mergeCell ref="C43:R43"/>
    <mergeCell ref="S43:AH43"/>
    <mergeCell ref="AI43:AX43"/>
    <mergeCell ref="A152:BN152"/>
    <mergeCell ref="A148:BN148"/>
    <mergeCell ref="A149:O149"/>
    <mergeCell ref="A150:BN150"/>
    <mergeCell ref="A151:O151"/>
    <mergeCell ref="A92:BQ92"/>
    <mergeCell ref="A93:BN93"/>
    <mergeCell ref="C60:X61"/>
    <mergeCell ref="C62:X62"/>
    <mergeCell ref="C63:X63"/>
    <mergeCell ref="C64:X64"/>
    <mergeCell ref="AD62:AH62"/>
    <mergeCell ref="AN62:AR62"/>
    <mergeCell ref="Y60:AM60"/>
    <mergeCell ref="Y62:AC62"/>
  </mergeCells>
  <phoneticPr fontId="0" type="noConversion"/>
  <conditionalFormatting sqref="C64:C90">
    <cfRule type="cellIs" dxfId="1" priority="1" stopIfTrue="1" operator="equal">
      <formula>$C63</formula>
    </cfRule>
  </conditionalFormatting>
  <conditionalFormatting sqref="A54:B55 A152 A132:B132 A148 A42:B43 A135:B138 A141 A143 A146 A150 A40:B40 A52:B52 A45:B45 A47:B50 A126:B130 A93 A64:B90">
    <cfRule type="cellIs" dxfId="0" priority="2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КПК1014082</vt:lpstr>
      <vt:lpstr>КПК1014082!Область_печати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cp:lastPrinted>2020-01-12T09:02:55Z</cp:lastPrinted>
  <dcterms:created xsi:type="dcterms:W3CDTF">2016-08-10T10:53:25Z</dcterms:created>
  <dcterms:modified xsi:type="dcterms:W3CDTF">2026-03-10T10:40:21Z</dcterms:modified>
</cp:coreProperties>
</file>